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677" activeTab="1"/>
  </bookViews>
  <sheets>
    <sheet name="资金汇总表" sheetId="20" r:id="rId1"/>
    <sheet name="新改" sheetId="21" r:id="rId2"/>
    <sheet name="Sheet2" sheetId="22" r:id="rId3"/>
  </sheets>
  <definedNames>
    <definedName name="_xlnm._FilterDatabase" localSheetId="1" hidden="1">新改!$A$6:$H$109</definedName>
  </definedNames>
  <calcPr calcId="144525"/>
</workbook>
</file>

<file path=xl/sharedStrings.xml><?xml version="1.0" encoding="utf-8"?>
<sst xmlns="http://schemas.openxmlformats.org/spreadsheetml/2006/main" count="648" uniqueCount="349">
  <si>
    <t>附件1</t>
  </si>
  <si>
    <t xml:space="preserve">    万源市2021年第二批统筹整合财政涉农资金汇总表</t>
  </si>
  <si>
    <t>单位：万元</t>
  </si>
  <si>
    <t>统筹整合财政涉农资金类型</t>
  </si>
  <si>
    <t>第二批整合资金规模</t>
  </si>
  <si>
    <t>备注</t>
  </si>
  <si>
    <t>合  计</t>
  </si>
  <si>
    <t>一、中央确定统筹整合涉农资金小计</t>
  </si>
  <si>
    <t>1.中央财政衔接推进乡村振兴补助资金</t>
  </si>
  <si>
    <t>2.水利发展资金（对应原第2项农田水利设施建设和水土保持补助资金、第17项江河湖库水系综合整治资金、第18项全国山洪灾害防治经费）</t>
  </si>
  <si>
    <t>3.农业生产发展资金（不含直接发放给农牧民部分及农机购置补助，对应原第3项现代农业生产发展资金、第4项农业技术推广与服务补助资金）</t>
  </si>
  <si>
    <t>4.林业改革资金（对应原第5项林业补助资金）</t>
  </si>
  <si>
    <t>5.农田建设补助资金</t>
  </si>
  <si>
    <t>6.农村综合改革转移支付</t>
  </si>
  <si>
    <t>7.新增建设用地土地有偿使用费安排的高标准基本农田建设补助资金</t>
  </si>
  <si>
    <t>8.农村环境连片整治示范资金</t>
  </si>
  <si>
    <t>9.车辆购置税收入补助地方用于一般公路建设项目资金（支持农村公路部分）</t>
  </si>
  <si>
    <t>10.农村危房改造补助资金</t>
  </si>
  <si>
    <t>11.中央专项彩票公益金支持扶贫资金</t>
  </si>
  <si>
    <t>12.产粮大县奖励资金</t>
  </si>
  <si>
    <t>13.生猪（牛羊）调出大县奖励资金（省级统筹部分）</t>
  </si>
  <si>
    <t>14.农业资源及生态保护补助资金（对农民的直接补贴除外）</t>
  </si>
  <si>
    <t>15.服务业发展专项资金（支持新农村现代流通服务网络工程部分）</t>
  </si>
  <si>
    <t>16.旅游发展基金</t>
  </si>
  <si>
    <t>17.中央预算内投资用于“三农”建设部分（不包括重大引调水工程、重点水源工程、江河湖泊治理骨干重大工程、跨界河流开发治理工程、新建大型灌区、大中型灌区续建配套和节水改造、大中型病险水库水闸除险加固、生态建设方面的支出）</t>
  </si>
  <si>
    <t>18.其他</t>
  </si>
  <si>
    <t>二、省级确定统筹整合涉农资金小计</t>
  </si>
  <si>
    <t>1.省级财政衔接推进乡村振兴补助资金</t>
  </si>
  <si>
    <t>2.水利发展专项资金</t>
  </si>
  <si>
    <t>3.现代农业发展工程资金</t>
  </si>
  <si>
    <t>4.农田建设资金</t>
  </si>
  <si>
    <t>5.幸福美丽新村建设专项资金</t>
  </si>
  <si>
    <t>6.林业改革发展专项资金（用于现代林业产业发展）</t>
  </si>
  <si>
    <t>7.林业生态保护恢复专项资金（不包括直接补贴部分）</t>
  </si>
  <si>
    <t>8.省级财政农业综合开发补助资金</t>
  </si>
  <si>
    <t>9.农村综合改革转移支付资金</t>
  </si>
  <si>
    <t>10.交通建设资金（支持农村公路部分）</t>
  </si>
  <si>
    <t>11.农村危房改造补助资金</t>
  </si>
  <si>
    <t>12.产粮大县（市）奖励资金</t>
  </si>
  <si>
    <t>13.农村饮水安全工程专项资金</t>
  </si>
  <si>
    <t>14.“三州”开发资金（用于农业生产发展和农村基础设施建设部分）</t>
  </si>
  <si>
    <t>15.省预算内基本建设投资用于“三农”建设部分（不包括重大引调水工程、重点水源工程、江河湖泊治理骨干重大工程、跨界河流开发治理工程、新建大型灌区、大中型灌区续建配套和节水改造、大中型病险水库水闸除险加固、生态建设方面的支出）</t>
  </si>
  <si>
    <t>16.其他</t>
  </si>
  <si>
    <t>三、市（州）本级投入涉农资金小计</t>
  </si>
  <si>
    <t>市级财政衔接推进乡村振兴补助资金</t>
  </si>
  <si>
    <t>支持省级乡村振兴重点帮扶县帮扶资金</t>
  </si>
  <si>
    <t>四、县（市、区）本级投入涉农资金小计</t>
  </si>
  <si>
    <t>县级财政衔接推进乡村振兴补助资金</t>
  </si>
  <si>
    <t>附件2</t>
  </si>
  <si>
    <t xml:space="preserve">        万源市2021年第二批统筹整合财政涉农资金分配、使用安排项目表</t>
  </si>
  <si>
    <t>项目类别和名称</t>
  </si>
  <si>
    <t>建设任务</t>
  </si>
  <si>
    <t>项目计划投资（万元）</t>
  </si>
  <si>
    <t>项目业主单位</t>
  </si>
  <si>
    <t>整合后资金使用监管责任单位</t>
  </si>
  <si>
    <t>实施地点</t>
  </si>
  <si>
    <t>建设规模及内容</t>
  </si>
  <si>
    <t>总投资</t>
  </si>
  <si>
    <t>其中：整合涉农资金投入</t>
  </si>
  <si>
    <t>整合涉农资金来源
（要说明资金来源层级）</t>
  </si>
  <si>
    <t>合计</t>
  </si>
  <si>
    <t>一、基础设施</t>
  </si>
  <si>
    <t>1.农村交通</t>
  </si>
  <si>
    <t>新建桥梁</t>
  </si>
  <si>
    <t>长坝镇董家梁村</t>
  </si>
  <si>
    <t>新建桥梁1座</t>
  </si>
  <si>
    <t>达州市支持省级乡村振兴重点帮扶县帮扶资金</t>
  </si>
  <si>
    <t>长坝镇</t>
  </si>
  <si>
    <t>交运局</t>
  </si>
  <si>
    <t>新建及硬化社道</t>
  </si>
  <si>
    <t>大竹镇明镜村</t>
  </si>
  <si>
    <t>新建及硬化社道0.72公里</t>
  </si>
  <si>
    <t>大竹镇</t>
  </si>
  <si>
    <t>维修整治社道</t>
  </si>
  <si>
    <t>罗文镇钟老坟村</t>
  </si>
  <si>
    <t>维修整治社道1处（七社）</t>
  </si>
  <si>
    <t>罗文镇</t>
  </si>
  <si>
    <t>新建社道</t>
  </si>
  <si>
    <t>白果镇钟停坝村</t>
  </si>
  <si>
    <t>新建社道0.85公里</t>
  </si>
  <si>
    <t>达州市级财政衔接推进乡村振兴补助资金</t>
  </si>
  <si>
    <t>白果镇</t>
  </si>
  <si>
    <t>社道维修整治</t>
  </si>
  <si>
    <t>曾家乡新桥河村</t>
  </si>
  <si>
    <t>维修整治道路1处</t>
  </si>
  <si>
    <t>曾家乡</t>
  </si>
  <si>
    <t>硬化社道</t>
  </si>
  <si>
    <t>大沙镇龙井扁村</t>
  </si>
  <si>
    <t>硬化社道0.41公里</t>
  </si>
  <si>
    <t>大沙镇</t>
  </si>
  <si>
    <t>河口镇三官场村</t>
  </si>
  <si>
    <t>硬化社道0.35公里</t>
  </si>
  <si>
    <t>河口镇</t>
  </si>
  <si>
    <t>黄钟镇邓徐坝村</t>
  </si>
  <si>
    <t>新建社道1.8公里</t>
  </si>
  <si>
    <t>黄钟镇</t>
  </si>
  <si>
    <t>井溪镇猫坪村</t>
  </si>
  <si>
    <t>硬化社道0.45公里</t>
  </si>
  <si>
    <t>井溪镇</t>
  </si>
  <si>
    <t>新增错车道</t>
  </si>
  <si>
    <t>庙子乡庙子坝村</t>
  </si>
  <si>
    <t>新增错车道40个</t>
  </si>
  <si>
    <t>庙子乡</t>
  </si>
  <si>
    <t>青花镇二龙沟村</t>
  </si>
  <si>
    <t>新建村道公路错车道40个</t>
  </si>
  <si>
    <t>青花镇</t>
  </si>
  <si>
    <t>石塘镇贺家湾村</t>
  </si>
  <si>
    <t>硬化道路0.5公里</t>
  </si>
  <si>
    <t>石塘镇</t>
  </si>
  <si>
    <t>石窝镇兰草溪村</t>
  </si>
  <si>
    <t>硬化社道0.4公里</t>
  </si>
  <si>
    <t>石窝镇</t>
  </si>
  <si>
    <t>社道公路维修</t>
  </si>
  <si>
    <t>魏家镇挡山村</t>
  </si>
  <si>
    <t>清理挡山村活动室旁垮塌堡坎，道路进行内迁改道</t>
  </si>
  <si>
    <t>魏家镇</t>
  </si>
  <si>
    <t>魏家镇龙王堂村</t>
  </si>
  <si>
    <t>新建社道2公里</t>
  </si>
  <si>
    <t>永宁镇黄家沟村</t>
  </si>
  <si>
    <t>新建社道0.8公里</t>
  </si>
  <si>
    <t>永宁镇</t>
  </si>
  <si>
    <t>干塝田组黄家沟段道路整治项目</t>
  </si>
  <si>
    <t>长坝镇白燕溪村</t>
  </si>
  <si>
    <t>平整路面15000m*4m，修建挡土墙60m*1.5m*1.2m，修建过河涵管漫水桥2座。</t>
  </si>
  <si>
    <t>春坪漫水桥维修整治项目</t>
  </si>
  <si>
    <r>
      <t>引道挡墙基础加固30m*2m*1.2m，护坡浇筑130m</t>
    </r>
    <r>
      <rPr>
        <vertAlign val="super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*0.3m,水下护坦60m</t>
    </r>
    <r>
      <rPr>
        <vertAlign val="super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*1.5m。</t>
    </r>
  </si>
  <si>
    <t>新（改）建便民桥2座</t>
  </si>
  <si>
    <t>竹峪镇团包寨村</t>
  </si>
  <si>
    <t>狮子口改建平板桥1座，田坝河新建涵桥1座。</t>
  </si>
  <si>
    <t>竹峪镇</t>
  </si>
  <si>
    <t>新建便民桥</t>
  </si>
  <si>
    <t>紫溪乡柿子坝村</t>
  </si>
  <si>
    <t>新建便民桥1座</t>
  </si>
  <si>
    <t>紫溪乡</t>
  </si>
  <si>
    <t>硬化入户路</t>
  </si>
  <si>
    <t>八台镇田坝村</t>
  </si>
  <si>
    <t>硬化草子坑组入户路200米</t>
  </si>
  <si>
    <t>八台镇</t>
  </si>
  <si>
    <t>新建联户路</t>
  </si>
  <si>
    <t>蜂桶乡新房子村</t>
  </si>
  <si>
    <t>新建联户路3公里</t>
  </si>
  <si>
    <t>蜂桶乡</t>
  </si>
  <si>
    <t>窄路加宽</t>
  </si>
  <si>
    <t>石窝镇番坝村</t>
  </si>
  <si>
    <t>窄路加宽5公里</t>
  </si>
  <si>
    <t>2.水利项目</t>
  </si>
  <si>
    <t>新建集中供水工程</t>
  </si>
  <si>
    <t>井溪镇盐源社区</t>
  </si>
  <si>
    <t>新建集中供水工程1处</t>
  </si>
  <si>
    <t>水务局</t>
  </si>
  <si>
    <t>白沙镇水井坝村</t>
  </si>
  <si>
    <t>白沙镇</t>
  </si>
  <si>
    <t>黄钟镇袁家塝村</t>
  </si>
  <si>
    <t>新建蓄水池50立方米</t>
  </si>
  <si>
    <t>维修集中供水工程</t>
  </si>
  <si>
    <t>官渡镇荆竹园村</t>
  </si>
  <si>
    <t>维修集中供水工程1处</t>
  </si>
  <si>
    <t>新建河堤</t>
  </si>
  <si>
    <t>大竹镇营盘村</t>
  </si>
  <si>
    <t>新建河堤650立方米</t>
  </si>
  <si>
    <t>旧院镇大伦坎村</t>
  </si>
  <si>
    <t>新建河堤820米</t>
  </si>
  <si>
    <t>达州市级财政衔接推进乡村振兴补助资金102.16万元，达州市支持省级乡村振兴重点帮扶县帮扶资金149.41万元</t>
  </si>
  <si>
    <t>街面及管网整治</t>
  </si>
  <si>
    <t>魏家镇魏家坪社区</t>
  </si>
  <si>
    <t>整治魏家坪社区老街路面及管网300米</t>
  </si>
  <si>
    <t>市农业农村局</t>
  </si>
  <si>
    <t>二、产业发展</t>
  </si>
  <si>
    <t>2021年省级现代种业提升工程（万源市旧院黑鸡畜禽遗传资源创新开发利用示范基地）项目</t>
  </si>
  <si>
    <t>太平镇老洼坪村</t>
  </si>
  <si>
    <t>改造升级育种基地2栋鸡舍相关配套设施，购置安装目前最先进、操作方便及育种功能相配套的系列设备，打造线上平台和线下门店，建立完善营销推广平台。</t>
  </si>
  <si>
    <t>万源市2021年现代农业发展工程（板角山羊遗传资源保护）项目</t>
  </si>
  <si>
    <t>大竹镇马家湾村</t>
  </si>
  <si>
    <t xml:space="preserve">  购买板角山羊种羊，组建保种群，按照公母比例1:10建立25个保种家系（公羊25只、母羊250只）的核心种群； 购买275只种羊的饲料、疫苗、药品； 购买板角山羊8只屠宰测定； 开展核心群种质鉴定、性能测定、建档挂牌275只。</t>
  </si>
  <si>
    <t>万源市2021年现代农业发展工程
（旧院黑鸡遗传资源保护及核心育种场性能测定）项目</t>
  </si>
  <si>
    <t>购买旧院黑鸡种鸡，组建保种群，按照公母比例1:10建立60个保种家系的核心种群，购买并组建后备保种家系30个；购买990只种鸡的饲料、疫苗、药品；开展种质鉴定、性能测定、品种登记和档案管理等工作。共3个品系，每个品系选留公鸡40只、母鸡400只、后备母鸡400只，3个品系选留公鸡120只、母鸡1200只、后备母鸡1200只，合计2520只；购买2520只种鸡的饲料、疫苗、药品；开展早期性能相关指标的测定工作。</t>
  </si>
  <si>
    <t>蜂桶中蜂遗传资源保护</t>
  </si>
  <si>
    <t>旧院镇龙潭河村、井溪镇龙王坝村、白沙镇青龙嘴村</t>
  </si>
  <si>
    <t>选留蜂桶中蜂保种群260群</t>
  </si>
  <si>
    <t>万源市2021年现代农业发展工程（种子检验机构能力提升）项目</t>
  </si>
  <si>
    <t>种子质量检验站实验室</t>
  </si>
  <si>
    <t>采购实验室农作物种子扦样、常规检验、样品储存、数据处理等仪器设备。</t>
  </si>
  <si>
    <t>万源市尖峰山林场2021年国有贫困林场扶贫资金项目</t>
  </si>
  <si>
    <t>尖峰山林场</t>
  </si>
  <si>
    <t>新建花楼坝标准化中心管护站；办公设备、生活设施、院坝建设等；场部工区房屋维修。</t>
  </si>
  <si>
    <t>自然资源局</t>
  </si>
  <si>
    <t>残疾人股权量化项目</t>
  </si>
  <si>
    <t>官渡镇项家坪村</t>
  </si>
  <si>
    <t>种植万源萼贝1亩</t>
  </si>
  <si>
    <t>残联</t>
  </si>
  <si>
    <t>生猪产业发展</t>
  </si>
  <si>
    <t>草坝镇黑池坪村</t>
  </si>
  <si>
    <t>养猪场道路硬化0.32公里，饲料混合机1台。</t>
  </si>
  <si>
    <t>农业农村局</t>
  </si>
  <si>
    <t>太平镇孔家山村</t>
  </si>
  <si>
    <t>生猪养殖场购买定位栏3组（30个猪位）、双体产床7组、双体保育栏8组，饲料粉碎混合机1台，新建圈舍150平方米。</t>
  </si>
  <si>
    <t>猪瘟强制免疫疫苗采购</t>
  </si>
  <si>
    <t>全市所有村（社区）</t>
  </si>
  <si>
    <t>2021年春秋两季采购猪瘟疫苗74万头份</t>
  </si>
  <si>
    <t>新型经营主体产业培育（蜂业养殖加工营销能力提升）</t>
  </si>
  <si>
    <t>太平镇石码河村</t>
  </si>
  <si>
    <t>购买蜂蜜加工设备2台（套）；推介蜂业产品20次。</t>
  </si>
  <si>
    <t>乡村振兴战略奖补</t>
  </si>
  <si>
    <t>新建人饮蓄水池150立方米，过滤池20立方米，饮水管道6000米等配套设施。</t>
  </si>
  <si>
    <t>太平镇快活坪村</t>
  </si>
  <si>
    <t>维修村委活动室及公共厕所各1个。</t>
  </si>
  <si>
    <t>太平镇牛卯坪村</t>
  </si>
  <si>
    <t>新建康养小木屋24平方米</t>
  </si>
  <si>
    <t>石塘镇瓦子坪村</t>
  </si>
  <si>
    <t>茶文化广场维修200平方米</t>
  </si>
  <si>
    <t>固军镇新开寺村</t>
  </si>
  <si>
    <t>新建健身广场200平方米，购体育器械3个。</t>
  </si>
  <si>
    <t>配套建设村委公共厕所1个</t>
  </si>
  <si>
    <t>高标准农田建设</t>
  </si>
  <si>
    <t>石窝镇番坝村（原罗家庵村）</t>
  </si>
  <si>
    <t>土地平整234亩，渠道1105m，机耕道299m，农田防护与生态环境保护工程18763m</t>
  </si>
  <si>
    <t>茶产业</t>
  </si>
  <si>
    <t>草坝镇金银坎社区</t>
  </si>
  <si>
    <t>茶园提质增效1400亩</t>
  </si>
  <si>
    <t>粮食产业</t>
  </si>
  <si>
    <t>石窝镇金山寺村</t>
  </si>
  <si>
    <t>新建小麦示范片200亩</t>
  </si>
  <si>
    <t>石窝镇古社坪村</t>
  </si>
  <si>
    <t>整治撂荒地227亩种植油菜</t>
  </si>
  <si>
    <t>井溪镇盐井坝村</t>
  </si>
  <si>
    <t>整治撂荒地136亩种植玉米、大豆</t>
  </si>
  <si>
    <t>大沙镇青山村</t>
  </si>
  <si>
    <t>整治撂荒地156亩种植玉米</t>
  </si>
  <si>
    <t>旧院镇凤凰山村</t>
  </si>
  <si>
    <t>整治撂荒地237亩种植油菜、经济作物</t>
  </si>
  <si>
    <t>整治撂荒地150亩种植马铃薯、玉米等</t>
  </si>
  <si>
    <t>黄钟镇马家沟村</t>
  </si>
  <si>
    <t>整治撂荒地120亩种植玉米</t>
  </si>
  <si>
    <t>黄钟镇向家河村</t>
  </si>
  <si>
    <t>整治撂荒地163亩种植油菜、马铃薯</t>
  </si>
  <si>
    <t>黄钟镇陈家河村</t>
  </si>
  <si>
    <t>整治撂荒地150亩种植水稻、秋马铃薯</t>
  </si>
  <si>
    <t>黄钟镇二郎坪村</t>
  </si>
  <si>
    <t>整治撂荒地45亩种植玉米</t>
  </si>
  <si>
    <t>整治撂荒地330亩种植玉米</t>
  </si>
  <si>
    <t>曾家乡覃家坝村</t>
  </si>
  <si>
    <t>整治撂荒地58亩种植经济作物</t>
  </si>
  <si>
    <t>整治撂荒地498亩种植经济作物</t>
  </si>
  <si>
    <t>整治撂荒地120亩种植经济作物</t>
  </si>
  <si>
    <t>新建及硬化产业道路</t>
  </si>
  <si>
    <t>魏家镇楠木坪村</t>
  </si>
  <si>
    <t>新建及硬化产业道路3.4公里</t>
  </si>
  <si>
    <t>中央财政衔接推进乡村振兴补助资金282.16万元，达州市级财政衔接推进乡村振兴补助资金68.04万元</t>
  </si>
  <si>
    <t>以工代赈办</t>
  </si>
  <si>
    <t>新建生产道</t>
  </si>
  <si>
    <t>新建及硬化生产道路2.8公里</t>
  </si>
  <si>
    <t>山坪塘整治</t>
  </si>
  <si>
    <t>整治山坪塘2口</t>
  </si>
  <si>
    <t>新建蓄水池</t>
  </si>
  <si>
    <t>新建蓄水池40座</t>
  </si>
  <si>
    <t>马铃薯绿色高质高效创建行动</t>
  </si>
  <si>
    <t>官渡镇后河源村、三合面村、八台镇桅杆坪村</t>
  </si>
  <si>
    <t>建设马铃薯良种繁育基地1000亩、新建马铃薯仓储设施及深加工提质增效生产线。</t>
  </si>
  <si>
    <t>肉兔养殖项目</t>
  </si>
  <si>
    <t>白果镇庞家梁村</t>
  </si>
  <si>
    <t>建设肉兔养殖棚600平方米</t>
  </si>
  <si>
    <t>新建中药材基地</t>
  </si>
  <si>
    <t>白沙镇廖家沟村</t>
  </si>
  <si>
    <t>新建中药材基地10亩及产业路等配套设施</t>
  </si>
  <si>
    <t>村集体经济加工厂改扩建项目</t>
  </si>
  <si>
    <t>白沙镇花萼村</t>
  </si>
  <si>
    <t>改扩建加工厂50平方米，升级生产加工设备。</t>
  </si>
  <si>
    <t>新建烟叶凉晒棚</t>
  </si>
  <si>
    <t>草坝镇清泉村</t>
  </si>
  <si>
    <r>
      <t>新建5000</t>
    </r>
    <r>
      <rPr>
        <sz val="10"/>
        <rFont val="SimSun"/>
        <charset val="134"/>
      </rPr>
      <t>㎡</t>
    </r>
    <r>
      <rPr>
        <sz val="10"/>
        <rFont val="宋体"/>
        <charset val="134"/>
        <scheme val="minor"/>
      </rPr>
      <t>烟叶凉晒棚及配套设施</t>
    </r>
  </si>
  <si>
    <t>草坝镇</t>
  </si>
  <si>
    <t>草坝镇古佛庵村</t>
  </si>
  <si>
    <t>新建木瓜园</t>
  </si>
  <si>
    <t>种植木瓜100亩</t>
  </si>
  <si>
    <t>种植中药材</t>
  </si>
  <si>
    <t>大竹镇土垭子村</t>
  </si>
  <si>
    <t>种植中药材30亩</t>
  </si>
  <si>
    <t>新建茶园</t>
  </si>
  <si>
    <t>大竹镇白杨溪村</t>
  </si>
  <si>
    <t>新建茶园100亩</t>
  </si>
  <si>
    <t>新建茶叶加工厂</t>
  </si>
  <si>
    <t>固军镇梨树坪村</t>
  </si>
  <si>
    <t>新建茶叶加工厂1个</t>
  </si>
  <si>
    <t>固军镇</t>
  </si>
  <si>
    <t>中药材基地配套设施</t>
  </si>
  <si>
    <t>固军镇大桥村</t>
  </si>
  <si>
    <t>新建蓄水池200立方米</t>
  </si>
  <si>
    <t>种植大棚蔬菜</t>
  </si>
  <si>
    <t>官渡镇二沟河村</t>
  </si>
  <si>
    <t>新建20亩蔬菜大棚及配套设施建设</t>
  </si>
  <si>
    <t>官渡镇</t>
  </si>
  <si>
    <t>种植高山蔬菜</t>
  </si>
  <si>
    <t>官渡镇诸葛坝村</t>
  </si>
  <si>
    <t>种植萝卜、莲花白、西蓝花等100亩</t>
  </si>
  <si>
    <t>黄金种植</t>
  </si>
  <si>
    <t>河口镇永安村</t>
  </si>
  <si>
    <t>种植黄金45亩</t>
  </si>
  <si>
    <t>中药材种植示范基地</t>
  </si>
  <si>
    <t>黑宝山镇观音村</t>
  </si>
  <si>
    <t>新建中药材种植基地100亩</t>
  </si>
  <si>
    <t>黑宝山镇</t>
  </si>
  <si>
    <t>养殖肉牛</t>
  </si>
  <si>
    <t>旧院镇龙潭河</t>
  </si>
  <si>
    <t>养殖肉牛50头</t>
  </si>
  <si>
    <t>旧院镇</t>
  </si>
  <si>
    <t>种植果树</t>
  </si>
  <si>
    <t>罗文镇桅杆坝村</t>
  </si>
  <si>
    <t>发展果树50亩</t>
  </si>
  <si>
    <t>罗文镇苟家寨村</t>
  </si>
  <si>
    <t>发展中药材种植50亩</t>
  </si>
  <si>
    <t>种植魔芋</t>
  </si>
  <si>
    <t>庙子乡小溪河村</t>
  </si>
  <si>
    <t>种植魔芋20亩</t>
  </si>
  <si>
    <t>新建产业路</t>
  </si>
  <si>
    <t>沙滩镇红旗村</t>
  </si>
  <si>
    <t>新建产业路1.1公里（枞林湾至姚家湾）</t>
  </si>
  <si>
    <t>沙滩镇</t>
  </si>
  <si>
    <t>沙滩镇栀子园村</t>
  </si>
  <si>
    <t>种植30亩中药材（茯苓）</t>
  </si>
  <si>
    <t>新建肉牛养殖场</t>
  </si>
  <si>
    <t>新建容量100头的标准化肉牛养殖场1个</t>
  </si>
  <si>
    <t>太平镇</t>
  </si>
  <si>
    <t>铁矿镇白果坪村</t>
  </si>
  <si>
    <t>种植魔芋18亩</t>
  </si>
  <si>
    <t>铁矿镇</t>
  </si>
  <si>
    <t>种植羊肚菌</t>
  </si>
  <si>
    <t>鹰背镇新恩岭村</t>
  </si>
  <si>
    <t>养殖羊肚菌30亩</t>
  </si>
  <si>
    <t>鹰背镇</t>
  </si>
  <si>
    <t>养殖小龙虾</t>
  </si>
  <si>
    <t>鹰背镇蒙学堂村</t>
  </si>
  <si>
    <t>新建小龙虾养殖基地15亩</t>
  </si>
  <si>
    <t>新建晾晒棚</t>
  </si>
  <si>
    <t>玉带乡玉带村</t>
  </si>
  <si>
    <t>新建晾晒棚3个（500平方米）</t>
  </si>
  <si>
    <t>玉带乡</t>
  </si>
  <si>
    <t>种植椴木香菇项目</t>
  </si>
  <si>
    <t>竹峪镇土龙庙村</t>
  </si>
  <si>
    <t>种植椴木香菇1万棒</t>
  </si>
  <si>
    <t>乡村旅游（民宿小院项目）</t>
  </si>
  <si>
    <t>竹峪镇东梨村</t>
  </si>
  <si>
    <t>打造民宿小院1座</t>
  </si>
  <si>
    <t>文体旅局</t>
  </si>
  <si>
    <t>三、农村人居环境改善</t>
  </si>
  <si>
    <t>监测帮扶对象住房保障</t>
  </si>
  <si>
    <t>全市</t>
  </si>
  <si>
    <t>新增监测帮扶对象住房安全保障88户</t>
  </si>
  <si>
    <t>相关乡镇</t>
  </si>
  <si>
    <t>住建局</t>
  </si>
</sst>
</file>

<file path=xl/styles.xml><?xml version="1.0" encoding="utf-8"?>
<styleSheet xmlns="http://schemas.openxmlformats.org/spreadsheetml/2006/main">
  <numFmts count="5">
    <numFmt numFmtId="176" formatCode="#,##0.00_ ;[Red]\-#,##0.00\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4">
    <font>
      <sz val="1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0"/>
      <color theme="1"/>
      <name val="方正小标宋简体"/>
      <charset val="134"/>
    </font>
    <font>
      <sz val="10"/>
      <name val="黑体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ajor"/>
    </font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宋体"/>
      <charset val="134"/>
    </font>
    <font>
      <b/>
      <sz val="11"/>
      <color theme="1"/>
      <name val="黑体"/>
      <charset val="134"/>
    </font>
    <font>
      <b/>
      <sz val="11"/>
      <color theme="1"/>
      <name val="宋体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vertAlign val="superscript"/>
      <sz val="10"/>
      <name val="宋体"/>
      <charset val="134"/>
      <scheme val="minor"/>
    </font>
    <font>
      <sz val="1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2" borderId="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9" borderId="7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0" fillId="6" borderId="11" applyNumberFormat="0" applyAlignment="0" applyProtection="0">
      <alignment vertical="center"/>
    </xf>
    <xf numFmtId="0" fontId="24" fillId="6" borderId="5" applyNumberFormat="0" applyAlignment="0" applyProtection="0">
      <alignment vertical="center"/>
    </xf>
    <xf numFmtId="0" fontId="41" fillId="27" borderId="12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1" fillId="0" borderId="0">
      <protection locked="0"/>
    </xf>
  </cellStyleXfs>
  <cellXfs count="9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49" applyNumberFormat="1" applyFont="1" applyFill="1" applyBorder="1" applyAlignment="1" applyProtection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14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horizontal="left" vertical="center"/>
    </xf>
    <xf numFmtId="0" fontId="15" fillId="2" borderId="0" xfId="0" applyNumberFormat="1" applyFont="1" applyFill="1" applyAlignment="1">
      <alignment horizontal="center" vertical="center"/>
    </xf>
    <xf numFmtId="0" fontId="16" fillId="2" borderId="0" xfId="0" applyNumberFormat="1" applyFont="1" applyFill="1" applyAlignment="1">
      <alignment horizontal="right" vertical="center"/>
    </xf>
    <xf numFmtId="0" fontId="17" fillId="2" borderId="1" xfId="0" applyNumberFormat="1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vertical="center"/>
    </xf>
    <xf numFmtId="0" fontId="19" fillId="2" borderId="1" xfId="0" applyNumberFormat="1" applyFont="1" applyFill="1" applyBorder="1" applyAlignment="1">
      <alignment horizontal="left" vertical="center"/>
    </xf>
    <xf numFmtId="0" fontId="18" fillId="2" borderId="4" xfId="0" applyNumberFormat="1" applyFont="1" applyFill="1" applyBorder="1" applyAlignment="1">
      <alignment vertical="center"/>
    </xf>
    <xf numFmtId="0" fontId="20" fillId="2" borderId="1" xfId="0" applyNumberFormat="1" applyFont="1" applyFill="1" applyBorder="1" applyAlignment="1">
      <alignment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9" fillId="2" borderId="1" xfId="0" applyNumberFormat="1" applyFont="1" applyFill="1" applyBorder="1" applyAlignment="1">
      <alignment vertical="center" wrapText="1"/>
    </xf>
    <xf numFmtId="0" fontId="20" fillId="2" borderId="1" xfId="0" applyNumberFormat="1" applyFont="1" applyFill="1" applyBorder="1" applyAlignment="1">
      <alignment horizontal="left" vertical="center" wrapText="1"/>
    </xf>
    <xf numFmtId="0" fontId="19" fillId="2" borderId="1" xfId="0" applyNumberFormat="1" applyFont="1" applyFill="1" applyBorder="1" applyAlignment="1">
      <alignment vertical="center"/>
    </xf>
    <xf numFmtId="0" fontId="1" fillId="2" borderId="4" xfId="0" applyNumberFormat="1" applyFont="1" applyFill="1" applyBorder="1" applyAlignment="1">
      <alignment vertical="center"/>
    </xf>
    <xf numFmtId="0" fontId="20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附件1-5" xfId="49"/>
  </cellStyles>
  <tableStyles count="0" defaultTableStyle="TableStyleMedium2" defaultPivotStyle="PivotStyleLight16"/>
  <colors>
    <mruColors>
      <color rgb="00FF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8"/>
  <sheetViews>
    <sheetView workbookViewId="0">
      <selection activeCell="G31" sqref="G31"/>
    </sheetView>
  </sheetViews>
  <sheetFormatPr defaultColWidth="9" defaultRowHeight="13.5" outlineLevelCol="2"/>
  <cols>
    <col min="1" max="1" width="57.2166666666667" style="66" customWidth="1"/>
    <col min="2" max="2" width="20.4416666666667" style="66" customWidth="1"/>
    <col min="3" max="16384" width="9" style="66"/>
  </cols>
  <sheetData>
    <row r="1" s="65" customFormat="1" ht="18.75" spans="1:3">
      <c r="A1" s="67" t="s">
        <v>0</v>
      </c>
      <c r="B1" s="67"/>
      <c r="C1" s="67"/>
    </row>
    <row r="2" s="65" customFormat="1" ht="21" spans="1:3">
      <c r="A2" s="68" t="s">
        <v>1</v>
      </c>
      <c r="B2" s="68"/>
      <c r="C2" s="68"/>
    </row>
    <row r="3" s="65" customFormat="1" spans="1:3">
      <c r="A3" s="69" t="s">
        <v>2</v>
      </c>
      <c r="B3" s="69"/>
      <c r="C3" s="69"/>
    </row>
    <row r="4" s="65" customFormat="1" spans="1:3">
      <c r="A4" s="70" t="s">
        <v>3</v>
      </c>
      <c r="B4" s="71" t="s">
        <v>4</v>
      </c>
      <c r="C4" s="72" t="s">
        <v>5</v>
      </c>
    </row>
    <row r="5" s="65" customFormat="1" spans="1:3">
      <c r="A5" s="70"/>
      <c r="B5" s="71"/>
      <c r="C5" s="72"/>
    </row>
    <row r="6" s="65" customFormat="1" spans="1:3">
      <c r="A6" s="73" t="s">
        <v>6</v>
      </c>
      <c r="B6" s="74">
        <v>5246.16</v>
      </c>
      <c r="C6" s="75"/>
    </row>
    <row r="7" s="65" customFormat="1" spans="1:3">
      <c r="A7" s="76" t="s">
        <v>7</v>
      </c>
      <c r="B7" s="74">
        <v>282.16</v>
      </c>
      <c r="C7" s="77"/>
    </row>
    <row r="8" s="65" customFormat="1" spans="1:3">
      <c r="A8" s="78" t="s">
        <v>8</v>
      </c>
      <c r="B8" s="79">
        <v>282.16</v>
      </c>
      <c r="C8" s="75"/>
    </row>
    <row r="9" s="65" customFormat="1" ht="24" spans="1:3">
      <c r="A9" s="78" t="s">
        <v>9</v>
      </c>
      <c r="B9" s="79"/>
      <c r="C9" s="80"/>
    </row>
    <row r="10" s="65" customFormat="1" ht="24" spans="1:3">
      <c r="A10" s="78" t="s">
        <v>10</v>
      </c>
      <c r="B10" s="79"/>
      <c r="C10" s="75"/>
    </row>
    <row r="11" s="65" customFormat="1" spans="1:3">
      <c r="A11" s="78" t="s">
        <v>11</v>
      </c>
      <c r="B11" s="79"/>
      <c r="C11" s="81"/>
    </row>
    <row r="12" s="65" customFormat="1" spans="1:3">
      <c r="A12" s="78" t="s">
        <v>12</v>
      </c>
      <c r="B12" s="79"/>
      <c r="C12" s="75"/>
    </row>
    <row r="13" s="65" customFormat="1" spans="1:3">
      <c r="A13" s="78" t="s">
        <v>13</v>
      </c>
      <c r="B13" s="79"/>
      <c r="C13" s="75"/>
    </row>
    <row r="14" s="65" customFormat="1" spans="1:3">
      <c r="A14" s="78" t="s">
        <v>14</v>
      </c>
      <c r="B14" s="82"/>
      <c r="C14" s="75"/>
    </row>
    <row r="15" s="65" customFormat="1" spans="1:3">
      <c r="A15" s="78" t="s">
        <v>15</v>
      </c>
      <c r="B15" s="82"/>
      <c r="C15" s="75"/>
    </row>
    <row r="16" s="65" customFormat="1" ht="24" spans="1:3">
      <c r="A16" s="78" t="s">
        <v>16</v>
      </c>
      <c r="B16" s="79"/>
      <c r="C16" s="80"/>
    </row>
    <row r="17" s="65" customFormat="1" spans="1:3">
      <c r="A17" s="78" t="s">
        <v>17</v>
      </c>
      <c r="B17" s="79"/>
      <c r="C17" s="75"/>
    </row>
    <row r="18" s="65" customFormat="1" spans="1:3">
      <c r="A18" s="78" t="s">
        <v>18</v>
      </c>
      <c r="B18" s="82"/>
      <c r="C18" s="75"/>
    </row>
    <row r="19" s="65" customFormat="1" spans="1:3">
      <c r="A19" s="78" t="s">
        <v>19</v>
      </c>
      <c r="B19" s="79"/>
      <c r="C19" s="75"/>
    </row>
    <row r="20" s="65" customFormat="1" spans="1:3">
      <c r="A20" s="78" t="s">
        <v>20</v>
      </c>
      <c r="B20" s="79"/>
      <c r="C20" s="75"/>
    </row>
    <row r="21" s="65" customFormat="1" spans="1:3">
      <c r="A21" s="78" t="s">
        <v>21</v>
      </c>
      <c r="B21" s="82"/>
      <c r="C21" s="75"/>
    </row>
    <row r="22" s="65" customFormat="1" spans="1:3">
      <c r="A22" s="78" t="s">
        <v>22</v>
      </c>
      <c r="B22" s="82"/>
      <c r="C22" s="75"/>
    </row>
    <row r="23" s="65" customFormat="1" spans="1:3">
      <c r="A23" s="78" t="s">
        <v>23</v>
      </c>
      <c r="B23" s="82"/>
      <c r="C23" s="75"/>
    </row>
    <row r="24" s="65" customFormat="1" ht="48" spans="1:3">
      <c r="A24" s="78" t="s">
        <v>24</v>
      </c>
      <c r="B24" s="79"/>
      <c r="C24" s="75"/>
    </row>
    <row r="25" s="65" customFormat="1" spans="1:3">
      <c r="A25" s="78" t="s">
        <v>25</v>
      </c>
      <c r="B25" s="79"/>
      <c r="C25" s="75"/>
    </row>
    <row r="26" s="65" customFormat="1" spans="1:3">
      <c r="A26" s="83" t="s">
        <v>26</v>
      </c>
      <c r="B26" s="74"/>
      <c r="C26" s="75"/>
    </row>
    <row r="27" s="65" customFormat="1" spans="1:3">
      <c r="A27" s="78" t="s">
        <v>27</v>
      </c>
      <c r="B27" s="79"/>
      <c r="C27" s="80"/>
    </row>
    <row r="28" s="65" customFormat="1" spans="1:3">
      <c r="A28" s="78" t="s">
        <v>28</v>
      </c>
      <c r="B28" s="79"/>
      <c r="C28" s="75"/>
    </row>
    <row r="29" s="65" customFormat="1" spans="1:3">
      <c r="A29" s="84" t="s">
        <v>29</v>
      </c>
      <c r="B29" s="79"/>
      <c r="C29" s="81"/>
    </row>
    <row r="30" s="65" customFormat="1" spans="1:3">
      <c r="A30" s="84" t="s">
        <v>30</v>
      </c>
      <c r="B30" s="82"/>
      <c r="C30" s="75"/>
    </row>
    <row r="31" s="65" customFormat="1" spans="1:3">
      <c r="A31" s="78" t="s">
        <v>31</v>
      </c>
      <c r="B31" s="82"/>
      <c r="C31" s="75"/>
    </row>
    <row r="32" s="65" customFormat="1" spans="1:3">
      <c r="A32" s="78" t="s">
        <v>32</v>
      </c>
      <c r="B32" s="82"/>
      <c r="C32" s="75"/>
    </row>
    <row r="33" s="65" customFormat="1" spans="1:3">
      <c r="A33" s="78" t="s">
        <v>33</v>
      </c>
      <c r="B33" s="79"/>
      <c r="C33" s="75"/>
    </row>
    <row r="34" s="65" customFormat="1" spans="1:3">
      <c r="A34" s="78" t="s">
        <v>34</v>
      </c>
      <c r="B34" s="79"/>
      <c r="C34" s="75"/>
    </row>
    <row r="35" s="65" customFormat="1" spans="1:3">
      <c r="A35" s="78" t="s">
        <v>35</v>
      </c>
      <c r="B35" s="79"/>
      <c r="C35" s="75"/>
    </row>
    <row r="36" s="65" customFormat="1" spans="1:3">
      <c r="A36" s="78" t="s">
        <v>36</v>
      </c>
      <c r="B36" s="79"/>
      <c r="C36" s="75"/>
    </row>
    <row r="37" s="65" customFormat="1" spans="1:3">
      <c r="A37" s="78" t="s">
        <v>37</v>
      </c>
      <c r="B37" s="79"/>
      <c r="C37" s="75"/>
    </row>
    <row r="38" s="65" customFormat="1" spans="1:3">
      <c r="A38" s="78" t="s">
        <v>38</v>
      </c>
      <c r="B38" s="82"/>
      <c r="C38" s="75"/>
    </row>
    <row r="39" s="65" customFormat="1" spans="1:3">
      <c r="A39" s="78" t="s">
        <v>39</v>
      </c>
      <c r="B39" s="79"/>
      <c r="C39" s="75"/>
    </row>
    <row r="40" s="65" customFormat="1" spans="1:3">
      <c r="A40" s="78" t="s">
        <v>40</v>
      </c>
      <c r="B40" s="82"/>
      <c r="C40" s="75"/>
    </row>
    <row r="41" s="65" customFormat="1" ht="48" spans="1:3">
      <c r="A41" s="78" t="s">
        <v>41</v>
      </c>
      <c r="B41" s="82"/>
      <c r="C41" s="75"/>
    </row>
    <row r="42" s="65" customFormat="1" spans="1:3">
      <c r="A42" s="78" t="s">
        <v>42</v>
      </c>
      <c r="B42" s="82"/>
      <c r="C42" s="75"/>
    </row>
    <row r="43" s="65" customFormat="1" spans="1:3">
      <c r="A43" s="85" t="s">
        <v>43</v>
      </c>
      <c r="B43" s="74">
        <f>B44+B45</f>
        <v>4964</v>
      </c>
      <c r="C43" s="86"/>
    </row>
    <row r="44" s="65" customFormat="1" spans="1:3">
      <c r="A44" s="87" t="s">
        <v>44</v>
      </c>
      <c r="B44" s="82">
        <v>3094</v>
      </c>
      <c r="C44" s="86"/>
    </row>
    <row r="45" s="65" customFormat="1" spans="1:3">
      <c r="A45" s="87" t="s">
        <v>45</v>
      </c>
      <c r="B45" s="82">
        <v>1870</v>
      </c>
      <c r="C45" s="88"/>
    </row>
    <row r="46" s="65" customFormat="1" spans="1:3">
      <c r="A46" s="85" t="s">
        <v>46</v>
      </c>
      <c r="B46" s="89"/>
      <c r="C46" s="88"/>
    </row>
    <row r="47" s="65" customFormat="1" spans="1:3">
      <c r="A47" s="87" t="s">
        <v>47</v>
      </c>
      <c r="B47" s="82"/>
      <c r="C47" s="88"/>
    </row>
    <row r="48" s="65" customFormat="1" spans="1:3">
      <c r="A48" s="90"/>
      <c r="B48" s="91"/>
      <c r="C48" s="86"/>
    </row>
  </sheetData>
  <mergeCells count="6">
    <mergeCell ref="A1:C1"/>
    <mergeCell ref="A2:C2"/>
    <mergeCell ref="A3:C3"/>
    <mergeCell ref="A4:A5"/>
    <mergeCell ref="B4:B5"/>
    <mergeCell ref="C4:C5"/>
  </mergeCells>
  <pageMargins left="0.75" right="0.75" top="1" bottom="1" header="0.5" footer="0.5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109"/>
  <sheetViews>
    <sheetView tabSelected="1" zoomScale="85" zoomScaleNormal="85" workbookViewId="0">
      <pane ySplit="6" topLeftCell="A86" activePane="bottomLeft" state="frozen"/>
      <selection/>
      <selection pane="bottomLeft" activeCell="H116" sqref="H116"/>
    </sheetView>
  </sheetViews>
  <sheetFormatPr defaultColWidth="9" defaultRowHeight="12"/>
  <cols>
    <col min="1" max="1" width="21.8833333333333" style="12" customWidth="1"/>
    <col min="2" max="2" width="16" style="1" customWidth="1"/>
    <col min="3" max="3" width="31.2166666666667" style="1" customWidth="1"/>
    <col min="4" max="4" width="11.3333333333333" style="11" customWidth="1"/>
    <col min="5" max="5" width="16.2166666666667" style="11" customWidth="1"/>
    <col min="6" max="6" width="37.775" style="12" customWidth="1"/>
    <col min="7" max="7" width="10.8833333333333" style="11" customWidth="1"/>
    <col min="8" max="8" width="11.8833333333333" style="11" customWidth="1"/>
    <col min="9" max="16384" width="9" style="1"/>
  </cols>
  <sheetData>
    <row r="1" s="1" customFormat="1" ht="13.95" customHeight="1" spans="1:8">
      <c r="A1" s="12"/>
      <c r="D1" s="11"/>
      <c r="E1" s="11"/>
      <c r="F1" s="12"/>
      <c r="G1" s="11"/>
      <c r="H1" s="11"/>
    </row>
    <row r="2" s="1" customFormat="1" ht="18.75" spans="1:8">
      <c r="A2" s="13" t="s">
        <v>48</v>
      </c>
      <c r="B2" s="13"/>
      <c r="C2" s="13"/>
      <c r="D2" s="14"/>
      <c r="E2" s="14"/>
      <c r="F2" s="13"/>
      <c r="G2" s="14"/>
      <c r="H2" s="14"/>
    </row>
    <row r="3" s="1" customFormat="1" ht="32" customHeight="1" spans="1:8">
      <c r="A3" s="15" t="s">
        <v>49</v>
      </c>
      <c r="B3" s="15"/>
      <c r="C3" s="15"/>
      <c r="D3" s="15"/>
      <c r="E3" s="15"/>
      <c r="F3" s="15"/>
      <c r="G3" s="15"/>
      <c r="H3" s="15"/>
    </row>
    <row r="4" s="1" customFormat="1" ht="13.5" spans="1:8">
      <c r="A4" s="16"/>
      <c r="B4" s="17"/>
      <c r="C4" s="17"/>
      <c r="D4" s="17"/>
      <c r="E4" s="17"/>
      <c r="F4" s="16"/>
      <c r="G4" s="17"/>
      <c r="H4" s="17"/>
    </row>
    <row r="5" s="1" customFormat="1" ht="16.95" customHeight="1" spans="1:8">
      <c r="A5" s="18" t="s">
        <v>50</v>
      </c>
      <c r="B5" s="19" t="s">
        <v>51</v>
      </c>
      <c r="C5" s="19"/>
      <c r="D5" s="19" t="s">
        <v>52</v>
      </c>
      <c r="E5" s="19"/>
      <c r="F5" s="19"/>
      <c r="G5" s="20" t="s">
        <v>53</v>
      </c>
      <c r="H5" s="20" t="s">
        <v>54</v>
      </c>
    </row>
    <row r="6" s="2" customFormat="1" ht="34.05" customHeight="1" spans="1:8">
      <c r="A6" s="20"/>
      <c r="B6" s="19" t="s">
        <v>55</v>
      </c>
      <c r="C6" s="19" t="s">
        <v>56</v>
      </c>
      <c r="D6" s="19" t="s">
        <v>57</v>
      </c>
      <c r="E6" s="19" t="s">
        <v>58</v>
      </c>
      <c r="F6" s="19" t="s">
        <v>59</v>
      </c>
      <c r="G6" s="20"/>
      <c r="H6" s="20"/>
    </row>
    <row r="7" s="3" customFormat="1" ht="42" customHeight="1" spans="1:8">
      <c r="A7" s="21" t="s">
        <v>60</v>
      </c>
      <c r="B7" s="22"/>
      <c r="C7" s="22"/>
      <c r="D7" s="22">
        <f>D8+D42+D108</f>
        <v>5246.16</v>
      </c>
      <c r="E7" s="22">
        <f>E8+E42+E108</f>
        <v>5246.16</v>
      </c>
      <c r="F7" s="23"/>
      <c r="G7" s="21"/>
      <c r="H7" s="21"/>
    </row>
    <row r="8" s="3" customFormat="1" ht="52" customHeight="1" spans="1:8">
      <c r="A8" s="24" t="s">
        <v>61</v>
      </c>
      <c r="B8" s="22"/>
      <c r="C8" s="22"/>
      <c r="D8" s="22">
        <f>D9+D33</f>
        <v>1820.01</v>
      </c>
      <c r="E8" s="22">
        <f>E9+E33</f>
        <v>1820.01</v>
      </c>
      <c r="F8" s="23"/>
      <c r="G8" s="21"/>
      <c r="H8" s="21"/>
    </row>
    <row r="9" s="3" customFormat="1" ht="95" customHeight="1" spans="1:8">
      <c r="A9" s="24" t="s">
        <v>62</v>
      </c>
      <c r="B9" s="22"/>
      <c r="C9" s="22"/>
      <c r="D9" s="22">
        <f>SUM(D10:D32)</f>
        <v>1097</v>
      </c>
      <c r="E9" s="22">
        <f>SUM(E10:E32)</f>
        <v>1097</v>
      </c>
      <c r="F9" s="23"/>
      <c r="G9" s="21"/>
      <c r="H9" s="21"/>
    </row>
    <row r="10" s="2" customFormat="1" spans="1:8">
      <c r="A10" s="25" t="s">
        <v>63</v>
      </c>
      <c r="B10" s="25" t="s">
        <v>64</v>
      </c>
      <c r="C10" s="25" t="s">
        <v>65</v>
      </c>
      <c r="D10" s="26">
        <v>500</v>
      </c>
      <c r="E10" s="26">
        <v>500</v>
      </c>
      <c r="F10" s="27" t="s">
        <v>66</v>
      </c>
      <c r="G10" s="26" t="s">
        <v>67</v>
      </c>
      <c r="H10" s="28" t="s">
        <v>68</v>
      </c>
    </row>
    <row r="11" s="2" customFormat="1" spans="1:8">
      <c r="A11" s="25" t="s">
        <v>69</v>
      </c>
      <c r="B11" s="25" t="s">
        <v>70</v>
      </c>
      <c r="C11" s="25" t="s">
        <v>71</v>
      </c>
      <c r="D11" s="28">
        <v>150</v>
      </c>
      <c r="E11" s="28">
        <v>150</v>
      </c>
      <c r="F11" s="29" t="s">
        <v>66</v>
      </c>
      <c r="G11" s="30" t="s">
        <v>72</v>
      </c>
      <c r="H11" s="31" t="s">
        <v>68</v>
      </c>
    </row>
    <row r="12" s="2" customFormat="1" spans="1:8">
      <c r="A12" s="27" t="s">
        <v>73</v>
      </c>
      <c r="B12" s="27" t="s">
        <v>74</v>
      </c>
      <c r="C12" s="27" t="s">
        <v>75</v>
      </c>
      <c r="D12" s="28">
        <v>7</v>
      </c>
      <c r="E12" s="28">
        <v>7</v>
      </c>
      <c r="F12" s="27" t="s">
        <v>66</v>
      </c>
      <c r="G12" s="28" t="s">
        <v>76</v>
      </c>
      <c r="H12" s="28" t="s">
        <v>68</v>
      </c>
    </row>
    <row r="13" s="2" customFormat="1" spans="1:8">
      <c r="A13" s="32" t="s">
        <v>77</v>
      </c>
      <c r="B13" s="33" t="s">
        <v>78</v>
      </c>
      <c r="C13" s="32" t="s">
        <v>79</v>
      </c>
      <c r="D13" s="33">
        <v>10</v>
      </c>
      <c r="E13" s="33">
        <v>10</v>
      </c>
      <c r="F13" s="34" t="s">
        <v>80</v>
      </c>
      <c r="G13" s="33" t="s">
        <v>81</v>
      </c>
      <c r="H13" s="33" t="s">
        <v>68</v>
      </c>
    </row>
    <row r="14" s="2" customFormat="1" spans="1:8">
      <c r="A14" s="35" t="s">
        <v>82</v>
      </c>
      <c r="B14" s="28" t="s">
        <v>83</v>
      </c>
      <c r="C14" s="32" t="s">
        <v>84</v>
      </c>
      <c r="D14" s="36">
        <v>10</v>
      </c>
      <c r="E14" s="36">
        <v>10</v>
      </c>
      <c r="F14" s="34" t="s">
        <v>80</v>
      </c>
      <c r="G14" s="33" t="s">
        <v>85</v>
      </c>
      <c r="H14" s="33" t="s">
        <v>68</v>
      </c>
    </row>
    <row r="15" s="2" customFormat="1" spans="1:8">
      <c r="A15" s="35" t="s">
        <v>86</v>
      </c>
      <c r="B15" s="28" t="s">
        <v>87</v>
      </c>
      <c r="C15" s="35" t="s">
        <v>88</v>
      </c>
      <c r="D15" s="36">
        <v>30</v>
      </c>
      <c r="E15" s="36">
        <v>30</v>
      </c>
      <c r="F15" s="34" t="s">
        <v>80</v>
      </c>
      <c r="G15" s="33" t="s">
        <v>89</v>
      </c>
      <c r="H15" s="33" t="s">
        <v>68</v>
      </c>
    </row>
    <row r="16" s="2" customFormat="1" spans="1:8">
      <c r="A16" s="35" t="s">
        <v>86</v>
      </c>
      <c r="B16" s="36" t="s">
        <v>90</v>
      </c>
      <c r="C16" s="35" t="s">
        <v>91</v>
      </c>
      <c r="D16" s="36">
        <v>30</v>
      </c>
      <c r="E16" s="36">
        <v>30</v>
      </c>
      <c r="F16" s="34" t="s">
        <v>80</v>
      </c>
      <c r="G16" s="33" t="s">
        <v>92</v>
      </c>
      <c r="H16" s="36" t="s">
        <v>68</v>
      </c>
    </row>
    <row r="17" s="2" customFormat="1" spans="1:8">
      <c r="A17" s="32" t="s">
        <v>77</v>
      </c>
      <c r="B17" s="28" t="s">
        <v>93</v>
      </c>
      <c r="C17" s="32" t="s">
        <v>94</v>
      </c>
      <c r="D17" s="36">
        <v>30</v>
      </c>
      <c r="E17" s="36">
        <v>30</v>
      </c>
      <c r="F17" s="34" t="s">
        <v>80</v>
      </c>
      <c r="G17" s="33" t="s">
        <v>95</v>
      </c>
      <c r="H17" s="36" t="s">
        <v>68</v>
      </c>
    </row>
    <row r="18" s="2" customFormat="1" spans="1:8">
      <c r="A18" s="35" t="s">
        <v>86</v>
      </c>
      <c r="B18" s="28" t="s">
        <v>96</v>
      </c>
      <c r="C18" s="32" t="s">
        <v>97</v>
      </c>
      <c r="D18" s="36">
        <v>30</v>
      </c>
      <c r="E18" s="36">
        <v>30</v>
      </c>
      <c r="F18" s="34" t="s">
        <v>80</v>
      </c>
      <c r="G18" s="33" t="s">
        <v>98</v>
      </c>
      <c r="H18" s="36" t="s">
        <v>68</v>
      </c>
    </row>
    <row r="19" s="2" customFormat="1" spans="1:8">
      <c r="A19" s="35" t="s">
        <v>99</v>
      </c>
      <c r="B19" s="28" t="s">
        <v>100</v>
      </c>
      <c r="C19" s="32" t="s">
        <v>101</v>
      </c>
      <c r="D19" s="36">
        <v>30</v>
      </c>
      <c r="E19" s="36">
        <v>30</v>
      </c>
      <c r="F19" s="34" t="s">
        <v>80</v>
      </c>
      <c r="G19" s="33" t="s">
        <v>102</v>
      </c>
      <c r="H19" s="36" t="s">
        <v>68</v>
      </c>
    </row>
    <row r="20" s="2" customFormat="1" spans="1:8">
      <c r="A20" s="32" t="s">
        <v>99</v>
      </c>
      <c r="B20" s="28" t="s">
        <v>103</v>
      </c>
      <c r="C20" s="32" t="s">
        <v>104</v>
      </c>
      <c r="D20" s="36">
        <v>10</v>
      </c>
      <c r="E20" s="36">
        <v>10</v>
      </c>
      <c r="F20" s="34" t="s">
        <v>80</v>
      </c>
      <c r="G20" s="33" t="s">
        <v>105</v>
      </c>
      <c r="H20" s="33" t="s">
        <v>68</v>
      </c>
    </row>
    <row r="21" s="2" customFormat="1" spans="1:8">
      <c r="A21" s="35" t="s">
        <v>86</v>
      </c>
      <c r="B21" s="28" t="s">
        <v>106</v>
      </c>
      <c r="C21" s="32" t="s">
        <v>107</v>
      </c>
      <c r="D21" s="36">
        <v>50</v>
      </c>
      <c r="E21" s="36">
        <v>50</v>
      </c>
      <c r="F21" s="34" t="s">
        <v>80</v>
      </c>
      <c r="G21" s="33" t="s">
        <v>108</v>
      </c>
      <c r="H21" s="36" t="s">
        <v>68</v>
      </c>
    </row>
    <row r="22" s="2" customFormat="1" spans="1:8">
      <c r="A22" s="27" t="s">
        <v>86</v>
      </c>
      <c r="B22" s="28" t="s">
        <v>109</v>
      </c>
      <c r="C22" s="27" t="s">
        <v>110</v>
      </c>
      <c r="D22" s="28">
        <v>30</v>
      </c>
      <c r="E22" s="28">
        <v>30</v>
      </c>
      <c r="F22" s="34" t="s">
        <v>80</v>
      </c>
      <c r="G22" s="33" t="s">
        <v>111</v>
      </c>
      <c r="H22" s="36" t="s">
        <v>68</v>
      </c>
    </row>
    <row r="23" s="2" customFormat="1" ht="24" spans="1:8">
      <c r="A23" s="37" t="s">
        <v>112</v>
      </c>
      <c r="B23" s="38" t="s">
        <v>113</v>
      </c>
      <c r="C23" s="37" t="s">
        <v>114</v>
      </c>
      <c r="D23" s="39">
        <v>10</v>
      </c>
      <c r="E23" s="39">
        <v>10</v>
      </c>
      <c r="F23" s="34" t="s">
        <v>80</v>
      </c>
      <c r="G23" s="33" t="s">
        <v>115</v>
      </c>
      <c r="H23" s="39" t="s">
        <v>68</v>
      </c>
    </row>
    <row r="24" s="2" customFormat="1" spans="1:8">
      <c r="A24" s="32" t="s">
        <v>77</v>
      </c>
      <c r="B24" s="28" t="s">
        <v>116</v>
      </c>
      <c r="C24" s="35" t="s">
        <v>117</v>
      </c>
      <c r="D24" s="36">
        <v>30</v>
      </c>
      <c r="E24" s="36">
        <v>30</v>
      </c>
      <c r="F24" s="34" t="s">
        <v>80</v>
      </c>
      <c r="G24" s="33" t="s">
        <v>115</v>
      </c>
      <c r="H24" s="39" t="s">
        <v>68</v>
      </c>
    </row>
    <row r="25" s="2" customFormat="1" spans="1:8">
      <c r="A25" s="27" t="s">
        <v>77</v>
      </c>
      <c r="B25" s="28" t="s">
        <v>118</v>
      </c>
      <c r="C25" s="27" t="s">
        <v>119</v>
      </c>
      <c r="D25" s="28">
        <v>10</v>
      </c>
      <c r="E25" s="28">
        <v>10</v>
      </c>
      <c r="F25" s="34" t="s">
        <v>80</v>
      </c>
      <c r="G25" s="33" t="s">
        <v>120</v>
      </c>
      <c r="H25" s="28" t="s">
        <v>68</v>
      </c>
    </row>
    <row r="26" s="2" customFormat="1" ht="36" spans="1:8">
      <c r="A26" s="27" t="s">
        <v>121</v>
      </c>
      <c r="B26" s="28" t="s">
        <v>122</v>
      </c>
      <c r="C26" s="27" t="s">
        <v>123</v>
      </c>
      <c r="D26" s="28">
        <v>10</v>
      </c>
      <c r="E26" s="28">
        <v>10</v>
      </c>
      <c r="F26" s="34" t="s">
        <v>80</v>
      </c>
      <c r="G26" s="33" t="s">
        <v>67</v>
      </c>
      <c r="H26" s="28" t="s">
        <v>68</v>
      </c>
    </row>
    <row r="27" s="2" customFormat="1" ht="24.75" spans="1:8">
      <c r="A27" s="32" t="s">
        <v>124</v>
      </c>
      <c r="B27" s="28" t="s">
        <v>64</v>
      </c>
      <c r="C27" s="32" t="s">
        <v>125</v>
      </c>
      <c r="D27" s="36">
        <v>10</v>
      </c>
      <c r="E27" s="36">
        <v>10</v>
      </c>
      <c r="F27" s="34" t="s">
        <v>80</v>
      </c>
      <c r="G27" s="33" t="s">
        <v>67</v>
      </c>
      <c r="H27" s="28" t="s">
        <v>68</v>
      </c>
    </row>
    <row r="28" s="2" customFormat="1" ht="24" spans="1:8">
      <c r="A28" s="32" t="s">
        <v>126</v>
      </c>
      <c r="B28" s="28" t="s">
        <v>127</v>
      </c>
      <c r="C28" s="32" t="s">
        <v>128</v>
      </c>
      <c r="D28" s="33">
        <v>30</v>
      </c>
      <c r="E28" s="33">
        <v>30</v>
      </c>
      <c r="F28" s="34" t="s">
        <v>80</v>
      </c>
      <c r="G28" s="33" t="s">
        <v>129</v>
      </c>
      <c r="H28" s="33" t="s">
        <v>68</v>
      </c>
    </row>
    <row r="29" s="2" customFormat="1" spans="1:8">
      <c r="A29" s="32" t="s">
        <v>130</v>
      </c>
      <c r="B29" s="28" t="s">
        <v>131</v>
      </c>
      <c r="C29" s="32" t="s">
        <v>132</v>
      </c>
      <c r="D29" s="36">
        <v>10</v>
      </c>
      <c r="E29" s="36">
        <v>10</v>
      </c>
      <c r="F29" s="34" t="s">
        <v>80</v>
      </c>
      <c r="G29" s="33" t="s">
        <v>133</v>
      </c>
      <c r="H29" s="33" t="s">
        <v>68</v>
      </c>
    </row>
    <row r="30" s="2" customFormat="1" spans="1:8">
      <c r="A30" s="32" t="s">
        <v>134</v>
      </c>
      <c r="B30" s="28" t="s">
        <v>135</v>
      </c>
      <c r="C30" s="32" t="s">
        <v>136</v>
      </c>
      <c r="D30" s="33">
        <v>10</v>
      </c>
      <c r="E30" s="33">
        <v>10</v>
      </c>
      <c r="F30" s="34" t="s">
        <v>80</v>
      </c>
      <c r="G30" s="33" t="s">
        <v>137</v>
      </c>
      <c r="H30" s="33" t="s">
        <v>68</v>
      </c>
    </row>
    <row r="31" s="2" customFormat="1" spans="1:8">
      <c r="A31" s="32" t="s">
        <v>138</v>
      </c>
      <c r="B31" s="28" t="s">
        <v>139</v>
      </c>
      <c r="C31" s="32" t="s">
        <v>140</v>
      </c>
      <c r="D31" s="33">
        <v>30</v>
      </c>
      <c r="E31" s="33">
        <v>30</v>
      </c>
      <c r="F31" s="34" t="s">
        <v>80</v>
      </c>
      <c r="G31" s="33" t="s">
        <v>141</v>
      </c>
      <c r="H31" s="33" t="s">
        <v>68</v>
      </c>
    </row>
    <row r="32" s="2" customFormat="1" spans="1:8">
      <c r="A32" s="27" t="s">
        <v>142</v>
      </c>
      <c r="B32" s="34" t="s">
        <v>143</v>
      </c>
      <c r="C32" s="27" t="s">
        <v>144</v>
      </c>
      <c r="D32" s="28">
        <v>30</v>
      </c>
      <c r="E32" s="28">
        <v>30</v>
      </c>
      <c r="F32" s="34" t="s">
        <v>80</v>
      </c>
      <c r="G32" s="33" t="s">
        <v>111</v>
      </c>
      <c r="H32" s="33" t="s">
        <v>68</v>
      </c>
    </row>
    <row r="33" s="3" customFormat="1" spans="1:8">
      <c r="A33" s="40" t="s">
        <v>145</v>
      </c>
      <c r="B33" s="41"/>
      <c r="C33" s="42"/>
      <c r="D33" s="43">
        <f>SUM(D34:D41)</f>
        <v>723.01</v>
      </c>
      <c r="E33" s="43">
        <f>SUM(E34:E41)</f>
        <v>723.01</v>
      </c>
      <c r="F33" s="40"/>
      <c r="G33" s="43"/>
      <c r="H33" s="43"/>
    </row>
    <row r="34" s="1" customFormat="1" spans="1:8">
      <c r="A34" s="27" t="s">
        <v>146</v>
      </c>
      <c r="B34" s="25" t="s">
        <v>147</v>
      </c>
      <c r="C34" s="27" t="s">
        <v>148</v>
      </c>
      <c r="D34" s="26">
        <v>97.64</v>
      </c>
      <c r="E34" s="26">
        <v>97.64</v>
      </c>
      <c r="F34" s="25" t="s">
        <v>66</v>
      </c>
      <c r="G34" s="28" t="s">
        <v>149</v>
      </c>
      <c r="H34" s="28" t="s">
        <v>149</v>
      </c>
    </row>
    <row r="35" s="1" customFormat="1" spans="1:8">
      <c r="A35" s="27" t="s">
        <v>146</v>
      </c>
      <c r="B35" s="27" t="s">
        <v>150</v>
      </c>
      <c r="C35" s="27" t="s">
        <v>148</v>
      </c>
      <c r="D35" s="28">
        <v>150</v>
      </c>
      <c r="E35" s="28">
        <v>150</v>
      </c>
      <c r="F35" s="25" t="s">
        <v>66</v>
      </c>
      <c r="G35" s="28" t="s">
        <v>151</v>
      </c>
      <c r="H35" s="28" t="s">
        <v>149</v>
      </c>
    </row>
    <row r="36" s="2" customFormat="1" spans="1:8">
      <c r="A36" s="32" t="s">
        <v>146</v>
      </c>
      <c r="B36" s="34" t="s">
        <v>78</v>
      </c>
      <c r="C36" s="32" t="s">
        <v>148</v>
      </c>
      <c r="D36" s="33">
        <v>20</v>
      </c>
      <c r="E36" s="33">
        <v>20</v>
      </c>
      <c r="F36" s="34" t="s">
        <v>80</v>
      </c>
      <c r="G36" s="33" t="s">
        <v>81</v>
      </c>
      <c r="H36" s="33" t="s">
        <v>149</v>
      </c>
    </row>
    <row r="37" s="2" customFormat="1" spans="1:8">
      <c r="A37" s="32" t="s">
        <v>146</v>
      </c>
      <c r="B37" s="34" t="s">
        <v>152</v>
      </c>
      <c r="C37" s="32" t="s">
        <v>153</v>
      </c>
      <c r="D37" s="36">
        <v>10</v>
      </c>
      <c r="E37" s="36">
        <v>10</v>
      </c>
      <c r="F37" s="34" t="s">
        <v>80</v>
      </c>
      <c r="G37" s="33" t="s">
        <v>95</v>
      </c>
      <c r="H37" s="36" t="s">
        <v>149</v>
      </c>
    </row>
    <row r="38" s="4" customFormat="1" spans="1:8">
      <c r="A38" s="44" t="s">
        <v>154</v>
      </c>
      <c r="B38" s="44" t="s">
        <v>155</v>
      </c>
      <c r="C38" s="44" t="s">
        <v>156</v>
      </c>
      <c r="D38" s="45">
        <v>115</v>
      </c>
      <c r="E38" s="45">
        <v>115</v>
      </c>
      <c r="F38" s="44" t="s">
        <v>66</v>
      </c>
      <c r="G38" s="46" t="s">
        <v>149</v>
      </c>
      <c r="H38" s="46" t="s">
        <v>149</v>
      </c>
    </row>
    <row r="39" s="1" customFormat="1" spans="1:8">
      <c r="A39" s="27" t="s">
        <v>157</v>
      </c>
      <c r="B39" s="27" t="s">
        <v>158</v>
      </c>
      <c r="C39" s="27" t="s">
        <v>159</v>
      </c>
      <c r="D39" s="28">
        <v>18.8</v>
      </c>
      <c r="E39" s="28">
        <v>18.8</v>
      </c>
      <c r="F39" s="27" t="s">
        <v>66</v>
      </c>
      <c r="G39" s="28" t="s">
        <v>72</v>
      </c>
      <c r="H39" s="28" t="s">
        <v>149</v>
      </c>
    </row>
    <row r="40" s="2" customFormat="1" ht="36" spans="1:8">
      <c r="A40" s="27" t="s">
        <v>157</v>
      </c>
      <c r="B40" s="27" t="s">
        <v>160</v>
      </c>
      <c r="C40" s="27" t="s">
        <v>161</v>
      </c>
      <c r="D40" s="28">
        <v>251.57</v>
      </c>
      <c r="E40" s="28">
        <v>251.57</v>
      </c>
      <c r="F40" s="27" t="s">
        <v>162</v>
      </c>
      <c r="G40" s="28" t="s">
        <v>149</v>
      </c>
      <c r="H40" s="28" t="s">
        <v>149</v>
      </c>
    </row>
    <row r="41" s="1" customFormat="1" spans="1:8">
      <c r="A41" s="25" t="s">
        <v>163</v>
      </c>
      <c r="B41" s="25" t="s">
        <v>164</v>
      </c>
      <c r="C41" s="27" t="s">
        <v>165</v>
      </c>
      <c r="D41" s="28">
        <v>60</v>
      </c>
      <c r="E41" s="26">
        <v>60</v>
      </c>
      <c r="F41" s="27" t="s">
        <v>80</v>
      </c>
      <c r="G41" s="33" t="s">
        <v>115</v>
      </c>
      <c r="H41" s="33" t="s">
        <v>166</v>
      </c>
    </row>
    <row r="42" s="5" customFormat="1" ht="21" customHeight="1" spans="1:8">
      <c r="A42" s="47" t="s">
        <v>167</v>
      </c>
      <c r="B42" s="48"/>
      <c r="C42" s="40"/>
      <c r="D42" s="41">
        <f>SUM(D43:D107)</f>
        <v>2844</v>
      </c>
      <c r="E42" s="41">
        <f>SUM(E43:E107)</f>
        <v>2844</v>
      </c>
      <c r="F42" s="48"/>
      <c r="G42" s="43"/>
      <c r="H42" s="43"/>
    </row>
    <row r="43" s="1" customFormat="1" ht="48" spans="1:8">
      <c r="A43" s="32" t="s">
        <v>168</v>
      </c>
      <c r="B43" s="33" t="s">
        <v>169</v>
      </c>
      <c r="C43" s="28" t="s">
        <v>170</v>
      </c>
      <c r="D43" s="26">
        <v>150</v>
      </c>
      <c r="E43" s="26">
        <v>150</v>
      </c>
      <c r="F43" s="34" t="s">
        <v>80</v>
      </c>
      <c r="G43" s="33" t="s">
        <v>166</v>
      </c>
      <c r="H43" s="33" t="s">
        <v>166</v>
      </c>
    </row>
    <row r="44" s="1" customFormat="1" ht="72" spans="1:8">
      <c r="A44" s="27" t="s">
        <v>171</v>
      </c>
      <c r="B44" s="33" t="s">
        <v>172</v>
      </c>
      <c r="C44" s="28" t="s">
        <v>173</v>
      </c>
      <c r="D44" s="26">
        <v>25</v>
      </c>
      <c r="E44" s="26">
        <v>25</v>
      </c>
      <c r="F44" s="34" t="s">
        <v>80</v>
      </c>
      <c r="G44" s="33" t="s">
        <v>166</v>
      </c>
      <c r="H44" s="33" t="s">
        <v>166</v>
      </c>
    </row>
    <row r="45" s="1" customFormat="1" ht="132" spans="1:8">
      <c r="A45" s="32" t="s">
        <v>174</v>
      </c>
      <c r="B45" s="33" t="s">
        <v>169</v>
      </c>
      <c r="C45" s="49" t="s">
        <v>175</v>
      </c>
      <c r="D45" s="26">
        <v>35</v>
      </c>
      <c r="E45" s="26">
        <v>35</v>
      </c>
      <c r="F45" s="34" t="s">
        <v>80</v>
      </c>
      <c r="G45" s="33" t="s">
        <v>166</v>
      </c>
      <c r="H45" s="33" t="s">
        <v>166</v>
      </c>
    </row>
    <row r="46" s="1" customFormat="1" ht="36" spans="1:8">
      <c r="A46" s="32" t="s">
        <v>176</v>
      </c>
      <c r="B46" s="33" t="s">
        <v>177</v>
      </c>
      <c r="C46" s="33" t="s">
        <v>178</v>
      </c>
      <c r="D46" s="26">
        <v>15</v>
      </c>
      <c r="E46" s="26">
        <v>15</v>
      </c>
      <c r="F46" s="34" t="s">
        <v>80</v>
      </c>
      <c r="G46" s="33" t="s">
        <v>166</v>
      </c>
      <c r="H46" s="33" t="s">
        <v>166</v>
      </c>
    </row>
    <row r="47" s="1" customFormat="1" ht="36" spans="1:8">
      <c r="A47" s="32" t="s">
        <v>179</v>
      </c>
      <c r="B47" s="33" t="s">
        <v>180</v>
      </c>
      <c r="C47" s="33" t="s">
        <v>181</v>
      </c>
      <c r="D47" s="26">
        <v>15</v>
      </c>
      <c r="E47" s="26">
        <v>15</v>
      </c>
      <c r="F47" s="34" t="s">
        <v>80</v>
      </c>
      <c r="G47" s="33" t="s">
        <v>166</v>
      </c>
      <c r="H47" s="33" t="s">
        <v>166</v>
      </c>
    </row>
    <row r="48" s="6" customFormat="1" ht="36" spans="1:8">
      <c r="A48" s="32" t="s">
        <v>182</v>
      </c>
      <c r="B48" s="33" t="s">
        <v>183</v>
      </c>
      <c r="C48" s="33" t="s">
        <v>184</v>
      </c>
      <c r="D48" s="36">
        <v>100</v>
      </c>
      <c r="E48" s="36">
        <v>100</v>
      </c>
      <c r="F48" s="34" t="s">
        <v>66</v>
      </c>
      <c r="G48" s="33" t="s">
        <v>185</v>
      </c>
      <c r="H48" s="33" t="s">
        <v>185</v>
      </c>
    </row>
    <row r="49" s="7" customFormat="1" spans="1:42">
      <c r="A49" s="32" t="s">
        <v>186</v>
      </c>
      <c r="B49" s="33" t="s">
        <v>187</v>
      </c>
      <c r="C49" s="33" t="s">
        <v>188</v>
      </c>
      <c r="D49" s="33">
        <v>30</v>
      </c>
      <c r="E49" s="33">
        <v>30</v>
      </c>
      <c r="F49" s="34" t="s">
        <v>80</v>
      </c>
      <c r="G49" s="33" t="s">
        <v>189</v>
      </c>
      <c r="H49" s="33" t="s">
        <v>189</v>
      </c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</row>
    <row r="50" s="6" customFormat="1" ht="24" spans="1:8">
      <c r="A50" s="32" t="s">
        <v>190</v>
      </c>
      <c r="B50" s="33" t="s">
        <v>191</v>
      </c>
      <c r="C50" s="27" t="s">
        <v>192</v>
      </c>
      <c r="D50" s="36">
        <v>10</v>
      </c>
      <c r="E50" s="36">
        <v>10</v>
      </c>
      <c r="F50" s="34" t="s">
        <v>80</v>
      </c>
      <c r="G50" s="33" t="s">
        <v>193</v>
      </c>
      <c r="H50" s="33" t="s">
        <v>193</v>
      </c>
    </row>
    <row r="51" s="6" customFormat="1" ht="36" spans="1:8">
      <c r="A51" s="32" t="s">
        <v>190</v>
      </c>
      <c r="B51" s="33" t="s">
        <v>194</v>
      </c>
      <c r="C51" s="27" t="s">
        <v>195</v>
      </c>
      <c r="D51" s="36">
        <v>10.38</v>
      </c>
      <c r="E51" s="36">
        <v>10.38</v>
      </c>
      <c r="F51" s="34" t="s">
        <v>80</v>
      </c>
      <c r="G51" s="33" t="s">
        <v>193</v>
      </c>
      <c r="H51" s="33" t="s">
        <v>193</v>
      </c>
    </row>
    <row r="52" s="6" customFormat="1" spans="1:8">
      <c r="A52" s="32" t="s">
        <v>196</v>
      </c>
      <c r="B52" s="33" t="s">
        <v>197</v>
      </c>
      <c r="C52" s="32" t="s">
        <v>198</v>
      </c>
      <c r="D52" s="36">
        <v>9.62</v>
      </c>
      <c r="E52" s="36">
        <v>9.62</v>
      </c>
      <c r="F52" s="34" t="s">
        <v>80</v>
      </c>
      <c r="G52" s="33" t="s">
        <v>193</v>
      </c>
      <c r="H52" s="33" t="s">
        <v>193</v>
      </c>
    </row>
    <row r="53" s="6" customFormat="1" ht="24" spans="1:8">
      <c r="A53" s="27" t="s">
        <v>199</v>
      </c>
      <c r="B53" s="50" t="s">
        <v>200</v>
      </c>
      <c r="C53" s="34" t="s">
        <v>201</v>
      </c>
      <c r="D53" s="36">
        <v>20</v>
      </c>
      <c r="E53" s="36">
        <v>20</v>
      </c>
      <c r="F53" s="34" t="s">
        <v>80</v>
      </c>
      <c r="G53" s="33" t="s">
        <v>193</v>
      </c>
      <c r="H53" s="33" t="s">
        <v>193</v>
      </c>
    </row>
    <row r="54" s="6" customFormat="1" ht="24" spans="1:8">
      <c r="A54" s="27" t="s">
        <v>202</v>
      </c>
      <c r="B54" s="50" t="s">
        <v>135</v>
      </c>
      <c r="C54" s="50" t="s">
        <v>203</v>
      </c>
      <c r="D54" s="36">
        <v>50</v>
      </c>
      <c r="E54" s="36">
        <v>50</v>
      </c>
      <c r="F54" s="34" t="s">
        <v>80</v>
      </c>
      <c r="G54" s="33" t="s">
        <v>193</v>
      </c>
      <c r="H54" s="33" t="s">
        <v>193</v>
      </c>
    </row>
    <row r="55" s="6" customFormat="1" spans="1:8">
      <c r="A55" s="27" t="s">
        <v>202</v>
      </c>
      <c r="B55" s="50" t="s">
        <v>204</v>
      </c>
      <c r="C55" s="50" t="s">
        <v>205</v>
      </c>
      <c r="D55" s="36">
        <v>5</v>
      </c>
      <c r="E55" s="36">
        <v>5</v>
      </c>
      <c r="F55" s="34" t="s">
        <v>80</v>
      </c>
      <c r="G55" s="33" t="s">
        <v>193</v>
      </c>
      <c r="H55" s="33" t="s">
        <v>193</v>
      </c>
    </row>
    <row r="56" s="6" customFormat="1" spans="1:8">
      <c r="A56" s="27" t="s">
        <v>202</v>
      </c>
      <c r="B56" s="50" t="s">
        <v>206</v>
      </c>
      <c r="C56" s="50" t="s">
        <v>207</v>
      </c>
      <c r="D56" s="36">
        <v>5</v>
      </c>
      <c r="E56" s="36">
        <v>5</v>
      </c>
      <c r="F56" s="34" t="s">
        <v>80</v>
      </c>
      <c r="G56" s="33" t="s">
        <v>193</v>
      </c>
      <c r="H56" s="33" t="s">
        <v>193</v>
      </c>
    </row>
    <row r="57" s="6" customFormat="1" spans="1:8">
      <c r="A57" s="27" t="s">
        <v>202</v>
      </c>
      <c r="B57" s="50" t="s">
        <v>208</v>
      </c>
      <c r="C57" s="50" t="s">
        <v>209</v>
      </c>
      <c r="D57" s="36">
        <v>5</v>
      </c>
      <c r="E57" s="36">
        <v>5</v>
      </c>
      <c r="F57" s="34" t="s">
        <v>80</v>
      </c>
      <c r="G57" s="33" t="s">
        <v>193</v>
      </c>
      <c r="H57" s="33" t="s">
        <v>193</v>
      </c>
    </row>
    <row r="58" s="6" customFormat="1" ht="24" spans="1:8">
      <c r="A58" s="27" t="s">
        <v>202</v>
      </c>
      <c r="B58" s="50" t="s">
        <v>210</v>
      </c>
      <c r="C58" s="50" t="s">
        <v>211</v>
      </c>
      <c r="D58" s="36">
        <v>5</v>
      </c>
      <c r="E58" s="36">
        <v>5</v>
      </c>
      <c r="F58" s="34" t="s">
        <v>80</v>
      </c>
      <c r="G58" s="33" t="s">
        <v>193</v>
      </c>
      <c r="H58" s="33" t="s">
        <v>193</v>
      </c>
    </row>
    <row r="59" s="6" customFormat="1" spans="1:8">
      <c r="A59" s="27" t="s">
        <v>202</v>
      </c>
      <c r="B59" s="50" t="s">
        <v>143</v>
      </c>
      <c r="C59" s="50" t="s">
        <v>212</v>
      </c>
      <c r="D59" s="36">
        <v>5</v>
      </c>
      <c r="E59" s="36">
        <v>5</v>
      </c>
      <c r="F59" s="34" t="s">
        <v>80</v>
      </c>
      <c r="G59" s="33" t="s">
        <v>193</v>
      </c>
      <c r="H59" s="33" t="s">
        <v>193</v>
      </c>
    </row>
    <row r="60" s="6" customFormat="1" ht="36" spans="1:8">
      <c r="A60" s="32" t="s">
        <v>213</v>
      </c>
      <c r="B60" s="33" t="s">
        <v>214</v>
      </c>
      <c r="C60" s="33" t="s">
        <v>215</v>
      </c>
      <c r="D60" s="36">
        <v>830</v>
      </c>
      <c r="E60" s="36">
        <v>830</v>
      </c>
      <c r="F60" s="34" t="s">
        <v>80</v>
      </c>
      <c r="G60" s="33" t="s">
        <v>193</v>
      </c>
      <c r="H60" s="33" t="s">
        <v>193</v>
      </c>
    </row>
    <row r="61" s="6" customFormat="1" spans="1:8">
      <c r="A61" s="51" t="s">
        <v>216</v>
      </c>
      <c r="B61" s="52" t="s">
        <v>217</v>
      </c>
      <c r="C61" s="53" t="s">
        <v>218</v>
      </c>
      <c r="D61" s="36">
        <v>140</v>
      </c>
      <c r="E61" s="36">
        <v>140</v>
      </c>
      <c r="F61" s="34" t="s">
        <v>80</v>
      </c>
      <c r="G61" s="54" t="s">
        <v>193</v>
      </c>
      <c r="H61" s="54" t="s">
        <v>193</v>
      </c>
    </row>
    <row r="62" s="8" customFormat="1" spans="1:8">
      <c r="A62" s="51" t="s">
        <v>219</v>
      </c>
      <c r="B62" s="55" t="s">
        <v>220</v>
      </c>
      <c r="C62" s="55" t="s">
        <v>221</v>
      </c>
      <c r="D62" s="36">
        <v>3.214</v>
      </c>
      <c r="E62" s="36">
        <v>3.214</v>
      </c>
      <c r="F62" s="34" t="s">
        <v>80</v>
      </c>
      <c r="G62" s="36" t="s">
        <v>193</v>
      </c>
      <c r="H62" s="33" t="s">
        <v>193</v>
      </c>
    </row>
    <row r="63" s="8" customFormat="1" spans="1:8">
      <c r="A63" s="51" t="s">
        <v>219</v>
      </c>
      <c r="B63" s="55" t="s">
        <v>222</v>
      </c>
      <c r="C63" s="55" t="s">
        <v>223</v>
      </c>
      <c r="D63" s="36">
        <v>2.6786</v>
      </c>
      <c r="E63" s="36">
        <v>2.6786</v>
      </c>
      <c r="F63" s="34" t="s">
        <v>80</v>
      </c>
      <c r="G63" s="36" t="s">
        <v>193</v>
      </c>
      <c r="H63" s="36" t="s">
        <v>193</v>
      </c>
    </row>
    <row r="64" s="8" customFormat="1" spans="1:8">
      <c r="A64" s="51" t="s">
        <v>219</v>
      </c>
      <c r="B64" s="55" t="s">
        <v>224</v>
      </c>
      <c r="C64" s="55" t="s">
        <v>225</v>
      </c>
      <c r="D64" s="36">
        <v>1.6048</v>
      </c>
      <c r="E64" s="36">
        <v>1.6048</v>
      </c>
      <c r="F64" s="34" t="s">
        <v>80</v>
      </c>
      <c r="G64" s="36" t="s">
        <v>193</v>
      </c>
      <c r="H64" s="33" t="s">
        <v>193</v>
      </c>
    </row>
    <row r="65" s="8" customFormat="1" spans="1:8">
      <c r="A65" s="51" t="s">
        <v>219</v>
      </c>
      <c r="B65" s="55" t="s">
        <v>226</v>
      </c>
      <c r="C65" s="55" t="s">
        <v>227</v>
      </c>
      <c r="D65" s="36">
        <v>1.8408</v>
      </c>
      <c r="E65" s="36">
        <v>1.8408</v>
      </c>
      <c r="F65" s="34" t="s">
        <v>80</v>
      </c>
      <c r="G65" s="36" t="s">
        <v>193</v>
      </c>
      <c r="H65" s="36" t="s">
        <v>193</v>
      </c>
    </row>
    <row r="66" s="8" customFormat="1" spans="1:8">
      <c r="A66" s="51" t="s">
        <v>219</v>
      </c>
      <c r="B66" s="55" t="s">
        <v>228</v>
      </c>
      <c r="C66" s="55" t="s">
        <v>229</v>
      </c>
      <c r="D66" s="36">
        <v>2.7966</v>
      </c>
      <c r="E66" s="36">
        <v>2.7966</v>
      </c>
      <c r="F66" s="34" t="s">
        <v>80</v>
      </c>
      <c r="G66" s="36" t="s">
        <v>193</v>
      </c>
      <c r="H66" s="36" t="s">
        <v>193</v>
      </c>
    </row>
    <row r="67" s="8" customFormat="1" ht="21" customHeight="1" spans="1:8">
      <c r="A67" s="51" t="s">
        <v>219</v>
      </c>
      <c r="B67" s="55" t="s">
        <v>106</v>
      </c>
      <c r="C67" s="55" t="s">
        <v>230</v>
      </c>
      <c r="D67" s="36">
        <v>1.77</v>
      </c>
      <c r="E67" s="36">
        <v>1.77</v>
      </c>
      <c r="F67" s="34" t="s">
        <v>80</v>
      </c>
      <c r="G67" s="36" t="s">
        <v>193</v>
      </c>
      <c r="H67" s="33" t="s">
        <v>193</v>
      </c>
    </row>
    <row r="68" s="8" customFormat="1" spans="1:8">
      <c r="A68" s="51" t="s">
        <v>219</v>
      </c>
      <c r="B68" s="55" t="s">
        <v>231</v>
      </c>
      <c r="C68" s="55" t="s">
        <v>232</v>
      </c>
      <c r="D68" s="36">
        <v>1.416</v>
      </c>
      <c r="E68" s="36">
        <v>1.416</v>
      </c>
      <c r="F68" s="34" t="s">
        <v>80</v>
      </c>
      <c r="G68" s="36" t="s">
        <v>193</v>
      </c>
      <c r="H68" s="36" t="s">
        <v>193</v>
      </c>
    </row>
    <row r="69" s="8" customFormat="1" spans="1:8">
      <c r="A69" s="51" t="s">
        <v>219</v>
      </c>
      <c r="B69" s="55" t="s">
        <v>233</v>
      </c>
      <c r="C69" s="55" t="s">
        <v>234</v>
      </c>
      <c r="D69" s="36">
        <v>1.9234</v>
      </c>
      <c r="E69" s="36">
        <v>1.9234</v>
      </c>
      <c r="F69" s="34" t="s">
        <v>80</v>
      </c>
      <c r="G69" s="36" t="s">
        <v>193</v>
      </c>
      <c r="H69" s="36" t="s">
        <v>193</v>
      </c>
    </row>
    <row r="70" s="6" customFormat="1" spans="1:8">
      <c r="A70" s="51" t="s">
        <v>219</v>
      </c>
      <c r="B70" s="55" t="s">
        <v>235</v>
      </c>
      <c r="C70" s="55" t="s">
        <v>236</v>
      </c>
      <c r="D70" s="36">
        <v>1.77</v>
      </c>
      <c r="E70" s="36">
        <v>1.77</v>
      </c>
      <c r="F70" s="34" t="s">
        <v>80</v>
      </c>
      <c r="G70" s="36" t="s">
        <v>193</v>
      </c>
      <c r="H70" s="36" t="s">
        <v>193</v>
      </c>
    </row>
    <row r="71" s="6" customFormat="1" spans="1:8">
      <c r="A71" s="51" t="s">
        <v>219</v>
      </c>
      <c r="B71" s="55" t="s">
        <v>237</v>
      </c>
      <c r="C71" s="55" t="s">
        <v>238</v>
      </c>
      <c r="D71" s="36">
        <v>0.531</v>
      </c>
      <c r="E71" s="36">
        <v>0.531</v>
      </c>
      <c r="F71" s="34" t="s">
        <v>80</v>
      </c>
      <c r="G71" s="36" t="s">
        <v>193</v>
      </c>
      <c r="H71" s="33" t="s">
        <v>193</v>
      </c>
    </row>
    <row r="72" s="6" customFormat="1" spans="1:8">
      <c r="A72" s="51" t="s">
        <v>219</v>
      </c>
      <c r="B72" s="55" t="s">
        <v>191</v>
      </c>
      <c r="C72" s="55" t="s">
        <v>239</v>
      </c>
      <c r="D72" s="36">
        <v>3.894</v>
      </c>
      <c r="E72" s="36">
        <v>3.894</v>
      </c>
      <c r="F72" s="34" t="s">
        <v>80</v>
      </c>
      <c r="G72" s="36" t="s">
        <v>193</v>
      </c>
      <c r="H72" s="33" t="s">
        <v>193</v>
      </c>
    </row>
    <row r="73" s="6" customFormat="1" spans="1:8">
      <c r="A73" s="51" t="s">
        <v>219</v>
      </c>
      <c r="B73" s="55" t="s">
        <v>240</v>
      </c>
      <c r="C73" s="55" t="s">
        <v>241</v>
      </c>
      <c r="D73" s="36">
        <v>0.6844</v>
      </c>
      <c r="E73" s="36">
        <v>0.6844</v>
      </c>
      <c r="F73" s="34" t="s">
        <v>80</v>
      </c>
      <c r="G73" s="36" t="s">
        <v>193</v>
      </c>
      <c r="H73" s="33" t="s">
        <v>193</v>
      </c>
    </row>
    <row r="74" s="6" customFormat="1" spans="1:8">
      <c r="A74" s="51" t="s">
        <v>219</v>
      </c>
      <c r="B74" s="55" t="s">
        <v>83</v>
      </c>
      <c r="C74" s="55" t="s">
        <v>242</v>
      </c>
      <c r="D74" s="36">
        <v>4.4604</v>
      </c>
      <c r="E74" s="36">
        <v>4.4604</v>
      </c>
      <c r="F74" s="34" t="s">
        <v>80</v>
      </c>
      <c r="G74" s="33" t="s">
        <v>193</v>
      </c>
      <c r="H74" s="33" t="s">
        <v>193</v>
      </c>
    </row>
    <row r="75" s="6" customFormat="1" spans="1:8">
      <c r="A75" s="51" t="s">
        <v>219</v>
      </c>
      <c r="B75" s="55" t="s">
        <v>127</v>
      </c>
      <c r="C75" s="55" t="s">
        <v>243</v>
      </c>
      <c r="D75" s="36">
        <v>1.416</v>
      </c>
      <c r="E75" s="36">
        <v>1.416</v>
      </c>
      <c r="F75" s="34" t="s">
        <v>80</v>
      </c>
      <c r="G75" s="36" t="s">
        <v>193</v>
      </c>
      <c r="H75" s="33" t="s">
        <v>193</v>
      </c>
    </row>
    <row r="76" s="9" customFormat="1" ht="24" spans="1:8">
      <c r="A76" s="57" t="s">
        <v>244</v>
      </c>
      <c r="B76" s="58" t="s">
        <v>245</v>
      </c>
      <c r="C76" s="58" t="s">
        <v>246</v>
      </c>
      <c r="D76" s="59">
        <v>350.2</v>
      </c>
      <c r="E76" s="59">
        <v>350.2</v>
      </c>
      <c r="F76" s="34" t="s">
        <v>247</v>
      </c>
      <c r="G76" s="33" t="s">
        <v>248</v>
      </c>
      <c r="H76" s="33" t="s">
        <v>248</v>
      </c>
    </row>
    <row r="77" s="9" customFormat="1" spans="1:8">
      <c r="A77" s="57" t="s">
        <v>249</v>
      </c>
      <c r="B77" s="58" t="s">
        <v>245</v>
      </c>
      <c r="C77" s="57" t="s">
        <v>250</v>
      </c>
      <c r="D77" s="59">
        <v>53.3</v>
      </c>
      <c r="E77" s="59">
        <v>53.3</v>
      </c>
      <c r="F77" s="34" t="s">
        <v>80</v>
      </c>
      <c r="G77" s="33" t="s">
        <v>248</v>
      </c>
      <c r="H77" s="33" t="s">
        <v>248</v>
      </c>
    </row>
    <row r="78" s="9" customFormat="1" spans="1:8">
      <c r="A78" s="57" t="s">
        <v>251</v>
      </c>
      <c r="B78" s="58" t="s">
        <v>245</v>
      </c>
      <c r="C78" s="57" t="s">
        <v>252</v>
      </c>
      <c r="D78" s="60">
        <v>57.1</v>
      </c>
      <c r="E78" s="60">
        <v>57.1</v>
      </c>
      <c r="F78" s="34" t="s">
        <v>80</v>
      </c>
      <c r="G78" s="33" t="s">
        <v>248</v>
      </c>
      <c r="H78" s="33" t="s">
        <v>248</v>
      </c>
    </row>
    <row r="79" s="9" customFormat="1" spans="1:8">
      <c r="A79" s="57" t="s">
        <v>253</v>
      </c>
      <c r="B79" s="57" t="s">
        <v>245</v>
      </c>
      <c r="C79" s="57" t="s">
        <v>254</v>
      </c>
      <c r="D79" s="59">
        <v>39.4</v>
      </c>
      <c r="E79" s="59">
        <v>39.4</v>
      </c>
      <c r="F79" s="34" t="s">
        <v>80</v>
      </c>
      <c r="G79" s="33" t="s">
        <v>248</v>
      </c>
      <c r="H79" s="33" t="s">
        <v>248</v>
      </c>
    </row>
    <row r="80" s="6" customFormat="1" ht="56" customHeight="1" spans="1:8">
      <c r="A80" s="32" t="s">
        <v>255</v>
      </c>
      <c r="B80" s="27" t="s">
        <v>256</v>
      </c>
      <c r="C80" s="50" t="s">
        <v>257</v>
      </c>
      <c r="D80" s="36">
        <v>200</v>
      </c>
      <c r="E80" s="36">
        <v>200</v>
      </c>
      <c r="F80" s="34" t="s">
        <v>80</v>
      </c>
      <c r="G80" s="36" t="s">
        <v>193</v>
      </c>
      <c r="H80" s="33" t="s">
        <v>193</v>
      </c>
    </row>
    <row r="81" s="6" customFormat="1" spans="1:8">
      <c r="A81" s="32" t="s">
        <v>258</v>
      </c>
      <c r="B81" s="55" t="s">
        <v>259</v>
      </c>
      <c r="C81" s="32" t="s">
        <v>260</v>
      </c>
      <c r="D81" s="36">
        <v>10</v>
      </c>
      <c r="E81" s="36">
        <v>10</v>
      </c>
      <c r="F81" s="34" t="s">
        <v>80</v>
      </c>
      <c r="G81" s="33" t="s">
        <v>81</v>
      </c>
      <c r="H81" s="33" t="s">
        <v>193</v>
      </c>
    </row>
    <row r="82" s="6" customFormat="1" spans="1:8">
      <c r="A82" s="35" t="s">
        <v>261</v>
      </c>
      <c r="B82" s="55" t="s">
        <v>262</v>
      </c>
      <c r="C82" s="32" t="s">
        <v>263</v>
      </c>
      <c r="D82" s="36">
        <v>30</v>
      </c>
      <c r="E82" s="36">
        <v>30</v>
      </c>
      <c r="F82" s="34" t="s">
        <v>80</v>
      </c>
      <c r="G82" s="33" t="s">
        <v>151</v>
      </c>
      <c r="H82" s="36" t="s">
        <v>193</v>
      </c>
    </row>
    <row r="83" s="6" customFormat="1" spans="1:8">
      <c r="A83" s="35" t="s">
        <v>264</v>
      </c>
      <c r="B83" s="55" t="s">
        <v>265</v>
      </c>
      <c r="C83" s="35" t="s">
        <v>266</v>
      </c>
      <c r="D83" s="36">
        <v>50</v>
      </c>
      <c r="E83" s="36">
        <v>50</v>
      </c>
      <c r="F83" s="34" t="s">
        <v>80</v>
      </c>
      <c r="G83" s="33" t="s">
        <v>151</v>
      </c>
      <c r="H83" s="36" t="s">
        <v>193</v>
      </c>
    </row>
    <row r="84" s="6" customFormat="1" spans="1:8">
      <c r="A84" s="35" t="s">
        <v>267</v>
      </c>
      <c r="B84" s="55" t="s">
        <v>268</v>
      </c>
      <c r="C84" s="32" t="s">
        <v>269</v>
      </c>
      <c r="D84" s="36">
        <v>30</v>
      </c>
      <c r="E84" s="36">
        <v>30</v>
      </c>
      <c r="F84" s="34" t="s">
        <v>80</v>
      </c>
      <c r="G84" s="33" t="s">
        <v>270</v>
      </c>
      <c r="H84" s="36" t="s">
        <v>193</v>
      </c>
    </row>
    <row r="85" s="6" customFormat="1" spans="1:8">
      <c r="A85" s="35" t="s">
        <v>267</v>
      </c>
      <c r="B85" s="55" t="s">
        <v>271</v>
      </c>
      <c r="C85" s="32" t="s">
        <v>269</v>
      </c>
      <c r="D85" s="36">
        <v>30</v>
      </c>
      <c r="E85" s="36">
        <v>30</v>
      </c>
      <c r="F85" s="34" t="s">
        <v>80</v>
      </c>
      <c r="G85" s="33" t="s">
        <v>270</v>
      </c>
      <c r="H85" s="36" t="s">
        <v>193</v>
      </c>
    </row>
    <row r="86" s="6" customFormat="1" spans="1:8">
      <c r="A86" s="35" t="s">
        <v>272</v>
      </c>
      <c r="B86" s="55" t="s">
        <v>158</v>
      </c>
      <c r="C86" s="32" t="s">
        <v>273</v>
      </c>
      <c r="D86" s="36">
        <v>50</v>
      </c>
      <c r="E86" s="36">
        <v>50</v>
      </c>
      <c r="F86" s="34" t="s">
        <v>80</v>
      </c>
      <c r="G86" s="33" t="s">
        <v>72</v>
      </c>
      <c r="H86" s="36" t="s">
        <v>193</v>
      </c>
    </row>
    <row r="87" s="6" customFormat="1" spans="1:8">
      <c r="A87" s="32" t="s">
        <v>274</v>
      </c>
      <c r="B87" s="55" t="s">
        <v>275</v>
      </c>
      <c r="C87" s="35" t="s">
        <v>276</v>
      </c>
      <c r="D87" s="36">
        <v>10</v>
      </c>
      <c r="E87" s="36">
        <v>10</v>
      </c>
      <c r="F87" s="34" t="s">
        <v>80</v>
      </c>
      <c r="G87" s="33" t="s">
        <v>72</v>
      </c>
      <c r="H87" s="36" t="s">
        <v>193</v>
      </c>
    </row>
    <row r="88" s="6" customFormat="1" spans="1:8">
      <c r="A88" s="35" t="s">
        <v>277</v>
      </c>
      <c r="B88" s="55" t="s">
        <v>278</v>
      </c>
      <c r="C88" s="32" t="s">
        <v>279</v>
      </c>
      <c r="D88" s="36">
        <v>50</v>
      </c>
      <c r="E88" s="36">
        <v>50</v>
      </c>
      <c r="F88" s="34" t="s">
        <v>80</v>
      </c>
      <c r="G88" s="33" t="s">
        <v>72</v>
      </c>
      <c r="H88" s="36" t="s">
        <v>193</v>
      </c>
    </row>
    <row r="89" s="6" customFormat="1" spans="1:8">
      <c r="A89" s="32" t="s">
        <v>280</v>
      </c>
      <c r="B89" s="55" t="s">
        <v>281</v>
      </c>
      <c r="C89" s="32" t="s">
        <v>282</v>
      </c>
      <c r="D89" s="36">
        <v>30</v>
      </c>
      <c r="E89" s="36">
        <v>30</v>
      </c>
      <c r="F89" s="34" t="s">
        <v>80</v>
      </c>
      <c r="G89" s="33" t="s">
        <v>283</v>
      </c>
      <c r="H89" s="33" t="s">
        <v>193</v>
      </c>
    </row>
    <row r="90" s="6" customFormat="1" spans="1:8">
      <c r="A90" s="32" t="s">
        <v>284</v>
      </c>
      <c r="B90" s="55" t="s">
        <v>285</v>
      </c>
      <c r="C90" s="32" t="s">
        <v>286</v>
      </c>
      <c r="D90" s="36">
        <v>10</v>
      </c>
      <c r="E90" s="36">
        <v>10</v>
      </c>
      <c r="F90" s="34" t="s">
        <v>80</v>
      </c>
      <c r="G90" s="33" t="s">
        <v>283</v>
      </c>
      <c r="H90" s="33" t="s">
        <v>193</v>
      </c>
    </row>
    <row r="91" s="6" customFormat="1" spans="1:8">
      <c r="A91" s="35" t="s">
        <v>287</v>
      </c>
      <c r="B91" s="55" t="s">
        <v>288</v>
      </c>
      <c r="C91" s="32" t="s">
        <v>289</v>
      </c>
      <c r="D91" s="36">
        <v>30</v>
      </c>
      <c r="E91" s="36">
        <v>30</v>
      </c>
      <c r="F91" s="34" t="s">
        <v>80</v>
      </c>
      <c r="G91" s="33" t="s">
        <v>290</v>
      </c>
      <c r="H91" s="33" t="s">
        <v>193</v>
      </c>
    </row>
    <row r="92" s="6" customFormat="1" spans="1:8">
      <c r="A92" s="35" t="s">
        <v>291</v>
      </c>
      <c r="B92" s="55" t="s">
        <v>292</v>
      </c>
      <c r="C92" s="32" t="s">
        <v>293</v>
      </c>
      <c r="D92" s="36">
        <v>30</v>
      </c>
      <c r="E92" s="36">
        <v>30</v>
      </c>
      <c r="F92" s="34" t="s">
        <v>80</v>
      </c>
      <c r="G92" s="33" t="s">
        <v>290</v>
      </c>
      <c r="H92" s="33" t="s">
        <v>193</v>
      </c>
    </row>
    <row r="93" s="6" customFormat="1" spans="1:8">
      <c r="A93" s="35" t="s">
        <v>294</v>
      </c>
      <c r="B93" s="55" t="s">
        <v>295</v>
      </c>
      <c r="C93" s="35" t="s">
        <v>296</v>
      </c>
      <c r="D93" s="36">
        <v>30</v>
      </c>
      <c r="E93" s="36">
        <v>30</v>
      </c>
      <c r="F93" s="34" t="s">
        <v>80</v>
      </c>
      <c r="G93" s="33" t="s">
        <v>92</v>
      </c>
      <c r="H93" s="33" t="s">
        <v>193</v>
      </c>
    </row>
    <row r="94" s="6" customFormat="1" spans="1:8">
      <c r="A94" s="35" t="s">
        <v>297</v>
      </c>
      <c r="B94" s="55" t="s">
        <v>298</v>
      </c>
      <c r="C94" s="32" t="s">
        <v>299</v>
      </c>
      <c r="D94" s="36">
        <v>10</v>
      </c>
      <c r="E94" s="36">
        <v>10</v>
      </c>
      <c r="F94" s="34" t="s">
        <v>80</v>
      </c>
      <c r="G94" s="33" t="s">
        <v>300</v>
      </c>
      <c r="H94" s="33" t="s">
        <v>193</v>
      </c>
    </row>
    <row r="95" s="6" customFormat="1" spans="1:8">
      <c r="A95" s="35" t="s">
        <v>301</v>
      </c>
      <c r="B95" s="55" t="s">
        <v>302</v>
      </c>
      <c r="C95" s="35" t="s">
        <v>303</v>
      </c>
      <c r="D95" s="36">
        <v>49</v>
      </c>
      <c r="E95" s="36">
        <v>49</v>
      </c>
      <c r="F95" s="34" t="s">
        <v>80</v>
      </c>
      <c r="G95" s="33" t="s">
        <v>304</v>
      </c>
      <c r="H95" s="33" t="s">
        <v>193</v>
      </c>
    </row>
    <row r="96" s="6" customFormat="1" spans="1:8">
      <c r="A96" s="27" t="s">
        <v>305</v>
      </c>
      <c r="B96" s="55" t="s">
        <v>306</v>
      </c>
      <c r="C96" s="32" t="s">
        <v>307</v>
      </c>
      <c r="D96" s="36">
        <v>10</v>
      </c>
      <c r="E96" s="36">
        <v>10</v>
      </c>
      <c r="F96" s="34" t="s">
        <v>80</v>
      </c>
      <c r="G96" s="33" t="s">
        <v>76</v>
      </c>
      <c r="H96" s="33" t="s">
        <v>193</v>
      </c>
    </row>
    <row r="97" s="6" customFormat="1" spans="1:8">
      <c r="A97" s="27" t="s">
        <v>274</v>
      </c>
      <c r="B97" s="55" t="s">
        <v>308</v>
      </c>
      <c r="C97" s="35" t="s">
        <v>309</v>
      </c>
      <c r="D97" s="36">
        <v>30</v>
      </c>
      <c r="E97" s="36">
        <v>30</v>
      </c>
      <c r="F97" s="34" t="s">
        <v>80</v>
      </c>
      <c r="G97" s="33" t="s">
        <v>76</v>
      </c>
      <c r="H97" s="33" t="s">
        <v>193</v>
      </c>
    </row>
    <row r="98" s="6" customFormat="1" spans="1:8">
      <c r="A98" s="35" t="s">
        <v>310</v>
      </c>
      <c r="B98" s="55" t="s">
        <v>311</v>
      </c>
      <c r="C98" s="35" t="s">
        <v>312</v>
      </c>
      <c r="D98" s="36">
        <v>10</v>
      </c>
      <c r="E98" s="36">
        <v>10</v>
      </c>
      <c r="F98" s="34" t="s">
        <v>80</v>
      </c>
      <c r="G98" s="33" t="s">
        <v>102</v>
      </c>
      <c r="H98" s="33" t="s">
        <v>193</v>
      </c>
    </row>
    <row r="99" s="6" customFormat="1" spans="1:8">
      <c r="A99" s="32" t="s">
        <v>313</v>
      </c>
      <c r="B99" s="55" t="s">
        <v>314</v>
      </c>
      <c r="C99" s="32" t="s">
        <v>315</v>
      </c>
      <c r="D99" s="36">
        <v>10</v>
      </c>
      <c r="E99" s="36">
        <v>10</v>
      </c>
      <c r="F99" s="34" t="s">
        <v>80</v>
      </c>
      <c r="G99" s="33" t="s">
        <v>316</v>
      </c>
      <c r="H99" s="33" t="s">
        <v>193</v>
      </c>
    </row>
    <row r="100" s="6" customFormat="1" spans="1:8">
      <c r="A100" s="35" t="s">
        <v>274</v>
      </c>
      <c r="B100" s="55" t="s">
        <v>317</v>
      </c>
      <c r="C100" s="32" t="s">
        <v>318</v>
      </c>
      <c r="D100" s="36">
        <v>10</v>
      </c>
      <c r="E100" s="36">
        <v>10</v>
      </c>
      <c r="F100" s="34" t="s">
        <v>80</v>
      </c>
      <c r="G100" s="33" t="s">
        <v>316</v>
      </c>
      <c r="H100" s="33" t="s">
        <v>193</v>
      </c>
    </row>
    <row r="101" s="6" customFormat="1" spans="1:8">
      <c r="A101" s="61" t="s">
        <v>319</v>
      </c>
      <c r="B101" s="55" t="s">
        <v>169</v>
      </c>
      <c r="C101" s="62" t="s">
        <v>320</v>
      </c>
      <c r="D101" s="36">
        <v>50</v>
      </c>
      <c r="E101" s="36">
        <v>50</v>
      </c>
      <c r="F101" s="34" t="s">
        <v>80</v>
      </c>
      <c r="G101" s="33" t="s">
        <v>321</v>
      </c>
      <c r="H101" s="33" t="s">
        <v>193</v>
      </c>
    </row>
    <row r="102" s="6" customFormat="1" spans="1:8">
      <c r="A102" s="27" t="s">
        <v>310</v>
      </c>
      <c r="B102" s="55" t="s">
        <v>322</v>
      </c>
      <c r="C102" s="27" t="s">
        <v>323</v>
      </c>
      <c r="D102" s="36">
        <v>10</v>
      </c>
      <c r="E102" s="36">
        <v>10</v>
      </c>
      <c r="F102" s="34" t="s">
        <v>80</v>
      </c>
      <c r="G102" s="33" t="s">
        <v>324</v>
      </c>
      <c r="H102" s="33" t="s">
        <v>193</v>
      </c>
    </row>
    <row r="103" s="6" customFormat="1" spans="1:8">
      <c r="A103" s="35" t="s">
        <v>325</v>
      </c>
      <c r="B103" s="55" t="s">
        <v>326</v>
      </c>
      <c r="C103" s="32" t="s">
        <v>327</v>
      </c>
      <c r="D103" s="36">
        <v>10</v>
      </c>
      <c r="E103" s="36">
        <v>10</v>
      </c>
      <c r="F103" s="34" t="s">
        <v>80</v>
      </c>
      <c r="G103" s="33" t="s">
        <v>328</v>
      </c>
      <c r="H103" s="33" t="s">
        <v>193</v>
      </c>
    </row>
    <row r="104" s="6" customFormat="1" spans="1:8">
      <c r="A104" s="35" t="s">
        <v>329</v>
      </c>
      <c r="B104" s="55" t="s">
        <v>330</v>
      </c>
      <c r="C104" s="32" t="s">
        <v>331</v>
      </c>
      <c r="D104" s="36">
        <v>10</v>
      </c>
      <c r="E104" s="36">
        <v>10</v>
      </c>
      <c r="F104" s="34" t="s">
        <v>80</v>
      </c>
      <c r="G104" s="33" t="s">
        <v>328</v>
      </c>
      <c r="H104" s="33" t="s">
        <v>193</v>
      </c>
    </row>
    <row r="105" s="6" customFormat="1" spans="1:8">
      <c r="A105" s="27" t="s">
        <v>332</v>
      </c>
      <c r="B105" s="55" t="s">
        <v>333</v>
      </c>
      <c r="C105" s="27" t="s">
        <v>334</v>
      </c>
      <c r="D105" s="36">
        <v>10</v>
      </c>
      <c r="E105" s="36">
        <v>10</v>
      </c>
      <c r="F105" s="34" t="s">
        <v>80</v>
      </c>
      <c r="G105" s="33" t="s">
        <v>335</v>
      </c>
      <c r="H105" s="28" t="s">
        <v>193</v>
      </c>
    </row>
    <row r="106" s="6" customFormat="1" spans="1:8">
      <c r="A106" s="32" t="s">
        <v>336</v>
      </c>
      <c r="B106" s="55" t="s">
        <v>337</v>
      </c>
      <c r="C106" s="32" t="s">
        <v>338</v>
      </c>
      <c r="D106" s="36">
        <v>30</v>
      </c>
      <c r="E106" s="36">
        <v>30</v>
      </c>
      <c r="F106" s="34" t="s">
        <v>80</v>
      </c>
      <c r="G106" s="33" t="s">
        <v>129</v>
      </c>
      <c r="H106" s="33" t="s">
        <v>193</v>
      </c>
    </row>
    <row r="107" s="6" customFormat="1" spans="1:8">
      <c r="A107" s="32" t="s">
        <v>339</v>
      </c>
      <c r="B107" s="55" t="s">
        <v>340</v>
      </c>
      <c r="C107" s="32" t="s">
        <v>341</v>
      </c>
      <c r="D107" s="36">
        <v>10</v>
      </c>
      <c r="E107" s="36">
        <v>10</v>
      </c>
      <c r="F107" s="34" t="s">
        <v>80</v>
      </c>
      <c r="G107" s="33" t="s">
        <v>129</v>
      </c>
      <c r="H107" s="33" t="s">
        <v>342</v>
      </c>
    </row>
    <row r="108" s="10" customFormat="1" spans="1:8">
      <c r="A108" s="48" t="s">
        <v>343</v>
      </c>
      <c r="B108" s="63"/>
      <c r="C108" s="63"/>
      <c r="D108" s="63">
        <v>582.15</v>
      </c>
      <c r="E108" s="63">
        <v>582.15</v>
      </c>
      <c r="F108" s="48"/>
      <c r="G108" s="63"/>
      <c r="H108" s="63"/>
    </row>
    <row r="109" s="11" customFormat="1" spans="1:8">
      <c r="A109" s="25" t="s">
        <v>344</v>
      </c>
      <c r="B109" s="26" t="s">
        <v>345</v>
      </c>
      <c r="C109" s="28" t="s">
        <v>346</v>
      </c>
      <c r="D109" s="26">
        <v>582.15</v>
      </c>
      <c r="E109" s="26">
        <v>582.15</v>
      </c>
      <c r="F109" s="64" t="s">
        <v>66</v>
      </c>
      <c r="G109" s="26" t="s">
        <v>347</v>
      </c>
      <c r="H109" s="26" t="s">
        <v>348</v>
      </c>
    </row>
  </sheetData>
  <mergeCells count="7">
    <mergeCell ref="A2:H2"/>
    <mergeCell ref="A3:H3"/>
    <mergeCell ref="B5:C5"/>
    <mergeCell ref="D5:F5"/>
    <mergeCell ref="A5:A6"/>
    <mergeCell ref="G5:G6"/>
    <mergeCell ref="H5:H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资金汇总表</vt:lpstr>
      <vt:lpstr>新改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</dc:creator>
  <cp:lastModifiedBy>唐春莉</cp:lastModifiedBy>
  <dcterms:created xsi:type="dcterms:W3CDTF">2020-08-19T19:36:00Z</dcterms:created>
  <dcterms:modified xsi:type="dcterms:W3CDTF">2022-01-08T02:37:39Z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2FC19B5107B74E5E84AFCF976191C107</vt:lpwstr>
  </property>
</Properties>
</file>