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'1-2'!$A$1:$J$14</definedName>
    <definedName name="_xlnm.Print_Area" localSheetId="7">'3-2'!$A$2:$F$20</definedName>
    <definedName name="_xlnm.Print_Area" localSheetId="9">'4'!$A$1:$H$21</definedName>
    <definedName name="_xlnm.Print_Area" localSheetId="10">'4-1'!$A$1:$H$15</definedName>
    <definedName name="_xlnm.Print_Area" localSheetId="11">'5'!$A$1:$H$14</definedName>
  </definedNames>
  <calcPr fullCalcOnLoad="1"/>
</workbook>
</file>

<file path=xl/sharedStrings.xml><?xml version="1.0" encoding="utf-8"?>
<sst xmlns="http://schemas.openxmlformats.org/spreadsheetml/2006/main" count="351" uniqueCount="198">
  <si>
    <t>万源市茶垭乡中心小学校</t>
  </si>
  <si>
    <t>2018年部门预算</t>
  </si>
  <si>
    <t>报送日期： 2018    年3   月 8 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</si>
  <si>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</si>
  <si>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</si>
  <si>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</si>
  <si>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</si>
  <si>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</si>
  <si>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</si>
  <si>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</si>
  <si>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</si>
  <si>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</si>
  <si>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</si>
  <si>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</si>
  <si>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</si>
  <si>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</si>
  <si>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</si>
  <si>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</si>
  <si>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</si>
  <si>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</si>
  <si>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</si>
  <si>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</si>
  <si>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 xml:space="preserve"> 六、 社会保障和就业支出</t>
  </si>
  <si>
    <t xml:space="preserve"> 七、 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</si>
  <si>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</si>
  <si>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</si>
  <si>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</si>
  <si>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</si>
  <si>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</si>
  <si>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</si>
  <si>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</si>
  <si>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</si>
  <si>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</si>
  <si>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</si>
  <si>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</si>
  <si>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</si>
  <si>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</si>
  <si>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</si>
  <si>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</si>
  <si>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</si>
  <si>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</si>
  <si>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</si>
  <si>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</si>
  <si>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</si>
  <si>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</si>
  <si>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</si>
  <si>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</si>
  <si>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</si>
  <si>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</si>
  <si>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</si>
  <si>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</si>
  <si>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</si>
  <si>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</si>
  <si>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</si>
  <si>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</si>
  <si>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</si>
  <si>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</si>
  <si>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</si>
  <si>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</si>
  <si>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</si>
  <si>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</si>
  <si>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</si>
  <si>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</si>
  <si>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628101</t>
  </si>
  <si>
    <t>万源市茶垭乡中心小学校（小学教育）</t>
  </si>
  <si>
    <t>03</t>
  </si>
  <si>
    <t>万源市茶垭乡中心小学校（初中教育）</t>
  </si>
  <si>
    <t>208</t>
  </si>
  <si>
    <t>08</t>
  </si>
  <si>
    <t>01</t>
  </si>
  <si>
    <t>万源市茶垭乡中心小学校（死亡抚恤）</t>
  </si>
  <si>
    <t>221</t>
  </si>
  <si>
    <t>万源市茶垭乡中心小学校（住房公积金）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</si>
  <si>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</si>
  <si>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</si>
  <si>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</si>
  <si>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</si>
  <si>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</si>
  <si>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</si>
  <si>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</si>
  <si>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</si>
  <si>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</si>
  <si>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</si>
  <si>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</si>
  <si>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</si>
  <si>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</si>
  <si>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</si>
  <si>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</si>
  <si>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</si>
  <si>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</si>
  <si>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</si>
  <si>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</si>
  <si>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</si>
  <si>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</si>
  <si>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</si>
  <si>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</si>
  <si>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</si>
  <si>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</si>
  <si>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</si>
  <si>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</si>
  <si>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</si>
  <si>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</si>
  <si>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</si>
  <si>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住房保障支出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</si>
  <si>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</si>
  <si>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</si>
  <si>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</si>
  <si>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</si>
  <si>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</si>
  <si>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</si>
  <si>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</si>
  <si>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</si>
  <si>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</si>
  <si>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</si>
  <si>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</si>
  <si>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</si>
  <si>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</si>
  <si>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</si>
  <si>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单位  代码</t>
  </si>
  <si>
    <t>基本  工资</t>
  </si>
  <si>
    <t>津贴 补贴</t>
  </si>
  <si>
    <t>奖    金</t>
  </si>
  <si>
    <t>绩效   工资</t>
  </si>
  <si>
    <t>乡镇工作人员补贴</t>
  </si>
  <si>
    <t>农村教师生活补助</t>
  </si>
  <si>
    <t>基本养老保险缴费</t>
  </si>
  <si>
    <t>职业年金</t>
  </si>
  <si>
    <t>其他社会保障缴费</t>
  </si>
  <si>
    <t>办    公    费</t>
  </si>
  <si>
    <t>劳
务
费</t>
  </si>
  <si>
    <t>水    费</t>
  </si>
  <si>
    <t>电    费</t>
  </si>
  <si>
    <t>邮    电    费</t>
  </si>
  <si>
    <t>差   旅    费</t>
  </si>
  <si>
    <t>维   修   费</t>
  </si>
  <si>
    <t>会   议   费</t>
  </si>
  <si>
    <t>培   训   费</t>
  </si>
  <si>
    <t>公务接待费</t>
  </si>
  <si>
    <t>留守儿童亲情电话费</t>
  </si>
  <si>
    <t>离   休   费</t>
  </si>
  <si>
    <t>退休费</t>
  </si>
  <si>
    <t>贫困住宿生生活补助</t>
  </si>
  <si>
    <t>小伙房工作人员补助</t>
  </si>
  <si>
    <t>遗属生活补助</t>
  </si>
  <si>
    <t>住房公积金</t>
  </si>
  <si>
    <t>伤残补贴</t>
  </si>
  <si>
    <t>……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</si>
  <si>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</si>
  <si>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</si>
  <si>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</si>
  <si>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</si>
  <si>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</si>
  <si>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</si>
  <si>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</si>
  <si>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</si>
  <si>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</si>
  <si>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</si>
  <si>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</si>
  <si>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</si>
  <si>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</si>
  <si>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</si>
  <si>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</si>
  <si>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</si>
  <si>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</si>
  <si>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</si>
  <si>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</si>
  <si>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</si>
  <si>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r>
      <t>2</t>
    </r>
    <r>
      <rPr>
        <sz val="9"/>
        <rFont val="宋体"/>
        <family val="0"/>
      </rPr>
      <t>05</t>
    </r>
  </si>
  <si>
    <r>
      <t>0</t>
    </r>
    <r>
      <rPr>
        <sz val="9"/>
        <rFont val="宋体"/>
        <family val="0"/>
      </rPr>
      <t>2</t>
    </r>
  </si>
  <si>
    <r>
      <t>万源市茶垭乡中心小学校(普通教育</t>
    </r>
    <r>
      <rPr>
        <sz val="9"/>
        <rFont val="宋体"/>
        <family val="0"/>
      </rPr>
      <t>)</t>
    </r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</si>
  <si>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</si>
  <si>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</si>
  <si>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</si>
  <si>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</si>
  <si>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</si>
  <si>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</si>
  <si>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</si>
  <si>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</si>
  <si>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</si>
  <si>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</si>
  <si>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</si>
  <si>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</si>
  <si>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</si>
  <si>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</si>
  <si>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r>
      <t>6</t>
    </r>
    <r>
      <rPr>
        <sz val="9"/>
        <rFont val="宋体"/>
        <family val="0"/>
      </rPr>
      <t>28101</t>
    </r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</si>
  <si>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</si>
  <si>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</si>
  <si>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</si>
  <si>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</si>
  <si>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</si>
  <si>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</si>
  <si>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</si>
  <si>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</si>
  <si>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单位    编码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</si>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</sst>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_);[Red]\(0.00\)"/>
    <numFmt numFmtId="179" formatCode="&quot;\&quot;#,##0.00_);\(&quot;\&quot;#,##0.00\)"/>
    <numFmt numFmtId="180" formatCode="#,##0.0000"/>
  </numFmts>
  <fonts count="62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Continuous" vertical="center"/>
    </xf>
    <xf numFmtId="1" fontId="8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10" fillId="33" borderId="0" xfId="0" applyNumberFormat="1" applyFont="1" applyFill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2" fillId="0" borderId="0" xfId="0" applyNumberFormat="1" applyFont="1" applyFill="1" applyAlignment="1">
      <alignment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61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left"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77" fontId="15" fillId="0" borderId="14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/>
    </xf>
    <xf numFmtId="0" fontId="4" fillId="33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 horizontal="left" vertical="center"/>
    </xf>
    <xf numFmtId="1" fontId="0" fillId="0" borderId="14" xfId="0" applyNumberFormat="1" applyFill="1" applyBorder="1" applyAlignment="1">
      <alignment horizontal="centerContinuous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2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80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4" sqref="A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60"/>
    </row>
    <row r="3" ht="63.75" customHeight="1">
      <c r="A3" s="161" t="s">
        <v>0</v>
      </c>
    </row>
    <row r="4" ht="107.25" customHeight="1">
      <c r="A4" s="162" t="s">
        <v>1</v>
      </c>
    </row>
    <row r="5" ht="409.5" customHeight="1" hidden="1">
      <c r="A5" s="163">
        <v>3.637978807091713E-12</v>
      </c>
    </row>
    <row r="6" ht="22.5">
      <c r="A6" s="164"/>
    </row>
    <row r="7" ht="57" customHeight="1">
      <c r="A7" s="164"/>
    </row>
    <row r="8" ht="78" customHeight="1"/>
    <row r="9" ht="82.5" customHeight="1">
      <c r="A9" s="165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9" sqref="K9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185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186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6" t="s">
        <v>187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7" t="s">
        <v>188</v>
      </c>
      <c r="B4" s="7"/>
      <c r="C4" s="7"/>
      <c r="D4" s="7"/>
      <c r="E4" s="7"/>
      <c r="F4" s="8"/>
      <c r="G4" s="8"/>
      <c r="H4" s="9" t="s">
        <v>6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10" t="s">
        <v>37</v>
      </c>
      <c r="B5" s="10"/>
      <c r="C5" s="10"/>
      <c r="D5" s="11"/>
      <c r="E5" s="12"/>
      <c r="F5" s="13" t="s">
        <v>189</v>
      </c>
      <c r="G5" s="13"/>
      <c r="H5" s="13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80</v>
      </c>
      <c r="F6" s="19" t="s">
        <v>38</v>
      </c>
      <c r="G6" s="19" t="s">
        <v>76</v>
      </c>
      <c r="H6" s="13" t="s">
        <v>77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1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3"/>
      <c r="J21" s="67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61"/>
      <c r="E22" s="61"/>
      <c r="F22" s="61"/>
      <c r="G22" s="61"/>
      <c r="H22" s="61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3"/>
      <c r="E23" s="33"/>
      <c r="F23" s="33"/>
      <c r="G23" s="33"/>
      <c r="H23" s="61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61"/>
      <c r="E24" s="61"/>
      <c r="F24" s="61"/>
      <c r="G24" s="61"/>
      <c r="H24" s="61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61"/>
      <c r="E25" s="61"/>
      <c r="F25" s="61"/>
      <c r="G25" s="61"/>
      <c r="H25" s="61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3"/>
      <c r="E26" s="33"/>
      <c r="F26" s="33"/>
      <c r="G26" s="33"/>
      <c r="H26" s="61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61"/>
      <c r="E27" s="61"/>
      <c r="F27" s="61"/>
      <c r="G27" s="61"/>
      <c r="H27" s="6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61"/>
      <c r="E28" s="61"/>
      <c r="F28" s="61"/>
      <c r="G28" s="61"/>
      <c r="H28" s="61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3"/>
      <c r="E29" s="33"/>
      <c r="F29" s="33"/>
      <c r="G29" s="33"/>
      <c r="H29" s="61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61"/>
      <c r="E30" s="61"/>
      <c r="F30" s="61"/>
      <c r="G30" s="61"/>
      <c r="H30" s="61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61"/>
      <c r="E31" s="61"/>
      <c r="F31" s="61"/>
      <c r="G31" s="61"/>
      <c r="H31" s="61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3"/>
      <c r="F32" s="33"/>
      <c r="G32" s="33"/>
      <c r="H32" s="61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62"/>
      <c r="F33" s="62"/>
      <c r="G33" s="62"/>
      <c r="H33" s="61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62"/>
      <c r="F34" s="62"/>
      <c r="G34" s="62"/>
      <c r="H34" s="61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3"/>
      <c r="F35" s="33"/>
      <c r="G35" s="33"/>
      <c r="H35" s="61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3"/>
      <c r="B36" s="33"/>
      <c r="C36" s="33"/>
      <c r="D36" s="33"/>
      <c r="E36" s="63"/>
      <c r="F36" s="63"/>
      <c r="G36" s="63"/>
      <c r="H36" s="61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</row>
    <row r="37" spans="1:245" ht="19.5" customHeight="1">
      <c r="A37" s="30"/>
      <c r="B37" s="30"/>
      <c r="C37" s="30"/>
      <c r="D37" s="30"/>
      <c r="E37" s="64"/>
      <c r="F37" s="64"/>
      <c r="G37" s="6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65"/>
      <c r="B38" s="65"/>
      <c r="C38" s="65"/>
      <c r="D38" s="65"/>
      <c r="E38" s="65"/>
      <c r="F38" s="65"/>
      <c r="G38" s="65"/>
      <c r="H38" s="6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</row>
    <row r="39" spans="1:245" ht="19.5" customHeight="1">
      <c r="A39" s="30"/>
      <c r="B39" s="30"/>
      <c r="C39" s="30"/>
      <c r="D39" s="30"/>
      <c r="E39" s="30"/>
      <c r="F39" s="30"/>
      <c r="G39" s="30"/>
      <c r="H39" s="66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</row>
    <row r="40" spans="1:245" ht="19.5" customHeight="1">
      <c r="A40" s="32"/>
      <c r="B40" s="32"/>
      <c r="C40" s="32"/>
      <c r="D40" s="32"/>
      <c r="E40" s="32"/>
      <c r="F40" s="30"/>
      <c r="G40" s="30"/>
      <c r="H40" s="66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</row>
    <row r="41" spans="1:245" ht="19.5" customHeight="1">
      <c r="A41" s="32"/>
      <c r="B41" s="32"/>
      <c r="C41" s="32"/>
      <c r="D41" s="32"/>
      <c r="E41" s="32"/>
      <c r="F41" s="30"/>
      <c r="G41" s="30"/>
      <c r="H41" s="66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</row>
    <row r="42" spans="1:245" ht="19.5" customHeight="1">
      <c r="A42" s="32"/>
      <c r="B42" s="32"/>
      <c r="C42" s="32"/>
      <c r="D42" s="32"/>
      <c r="E42" s="32"/>
      <c r="F42" s="30"/>
      <c r="G42" s="30"/>
      <c r="H42" s="66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</row>
    <row r="43" spans="1:245" ht="19.5" customHeight="1">
      <c r="A43" s="32"/>
      <c r="B43" s="32"/>
      <c r="C43" s="32"/>
      <c r="D43" s="32"/>
      <c r="E43" s="32"/>
      <c r="F43" s="30"/>
      <c r="G43" s="30"/>
      <c r="H43" s="66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</row>
    <row r="44" spans="1:245" ht="19.5" customHeight="1">
      <c r="A44" s="32"/>
      <c r="B44" s="32"/>
      <c r="C44" s="32"/>
      <c r="D44" s="32"/>
      <c r="E44" s="32"/>
      <c r="F44" s="30"/>
      <c r="G44" s="30"/>
      <c r="H44" s="66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</row>
    <row r="45" spans="1:245" ht="19.5" customHeight="1">
      <c r="A45" s="32"/>
      <c r="B45" s="32"/>
      <c r="C45" s="32"/>
      <c r="D45" s="32"/>
      <c r="E45" s="32"/>
      <c r="F45" s="30"/>
      <c r="G45" s="30"/>
      <c r="H45" s="66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</row>
    <row r="46" spans="1:245" ht="19.5" customHeight="1">
      <c r="A46" s="32"/>
      <c r="B46" s="32"/>
      <c r="C46" s="32"/>
      <c r="D46" s="32"/>
      <c r="E46" s="32"/>
      <c r="F46" s="30"/>
      <c r="G46" s="30"/>
      <c r="H46" s="66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</row>
    <row r="47" spans="1:245" ht="19.5" customHeight="1">
      <c r="A47" s="32"/>
      <c r="B47" s="32"/>
      <c r="C47" s="32"/>
      <c r="D47" s="32"/>
      <c r="E47" s="32"/>
      <c r="F47" s="30"/>
      <c r="G47" s="30"/>
      <c r="H47" s="66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</row>
    <row r="48" spans="1:245" ht="19.5" customHeight="1">
      <c r="A48" s="32"/>
      <c r="B48" s="32"/>
      <c r="C48" s="32"/>
      <c r="D48" s="32"/>
      <c r="E48" s="32"/>
      <c r="F48" s="30"/>
      <c r="G48" s="30"/>
      <c r="H48" s="66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</row>
    <row r="49" spans="1:245" ht="19.5" customHeight="1">
      <c r="A49" s="32"/>
      <c r="B49" s="32"/>
      <c r="C49" s="32"/>
      <c r="D49" s="32"/>
      <c r="E49" s="32"/>
      <c r="F49" s="30"/>
      <c r="G49" s="30"/>
      <c r="H49" s="66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E21" sqref="E21"/>
    </sheetView>
  </sheetViews>
  <sheetFormatPr defaultColWidth="6.875" defaultRowHeight="12.75" customHeight="1"/>
  <cols>
    <col min="1" max="1" width="6.375" style="1" customWidth="1"/>
    <col min="2" max="2" width="21.00390625" style="1" customWidth="1"/>
    <col min="3" max="3" width="8.875" style="1" customWidth="1"/>
    <col min="4" max="4" width="13.50390625" style="1" customWidth="1"/>
    <col min="5" max="7" width="14.00390625" style="1" customWidth="1"/>
    <col min="8" max="8" width="10.125" style="1" customWidth="1"/>
    <col min="9" max="9" width="6.50390625" style="1" customWidth="1"/>
    <col min="10" max="16384" width="6.875" style="1" customWidth="1"/>
  </cols>
  <sheetData>
    <row r="1" ht="22.5" customHeight="1">
      <c r="A1" s="35" t="s">
        <v>190</v>
      </c>
    </row>
    <row r="2" spans="1:9" ht="19.5" customHeight="1">
      <c r="A2" s="36"/>
      <c r="B2" s="36"/>
      <c r="C2" s="36"/>
      <c r="D2" s="36"/>
      <c r="E2" s="37"/>
      <c r="F2" s="36"/>
      <c r="G2" s="36"/>
      <c r="H2" s="38" t="s">
        <v>191</v>
      </c>
      <c r="I2" s="59"/>
    </row>
    <row r="3" spans="1:9" ht="25.5" customHeight="1">
      <c r="A3" s="6" t="s">
        <v>192</v>
      </c>
      <c r="B3" s="6"/>
      <c r="C3" s="6"/>
      <c r="D3" s="6"/>
      <c r="E3" s="6"/>
      <c r="F3" s="6"/>
      <c r="G3" s="6"/>
      <c r="H3" s="6"/>
      <c r="I3" s="59"/>
    </row>
    <row r="4" spans="1:9" ht="19.5" customHeight="1">
      <c r="A4" s="8" t="s">
        <v>188</v>
      </c>
      <c r="B4" s="39"/>
      <c r="C4" s="39"/>
      <c r="D4" s="39"/>
      <c r="E4" s="39"/>
      <c r="F4" s="39"/>
      <c r="G4" s="39"/>
      <c r="H4" s="9" t="s">
        <v>6</v>
      </c>
      <c r="I4" s="59"/>
    </row>
    <row r="5" spans="1:9" ht="19.5" customHeight="1">
      <c r="A5" s="18" t="s">
        <v>193</v>
      </c>
      <c r="B5" s="18" t="s">
        <v>178</v>
      </c>
      <c r="C5" s="13" t="s">
        <v>179</v>
      </c>
      <c r="D5" s="13"/>
      <c r="E5" s="13"/>
      <c r="F5" s="13"/>
      <c r="G5" s="13"/>
      <c r="H5" s="13"/>
      <c r="I5" s="59"/>
    </row>
    <row r="6" spans="1:9" ht="19.5" customHeight="1">
      <c r="A6" s="18"/>
      <c r="B6" s="18"/>
      <c r="C6" s="40" t="s">
        <v>38</v>
      </c>
      <c r="D6" s="41" t="s">
        <v>180</v>
      </c>
      <c r="E6" s="42" t="s">
        <v>181</v>
      </c>
      <c r="F6" s="43"/>
      <c r="G6" s="43"/>
      <c r="H6" s="44" t="s">
        <v>137</v>
      </c>
      <c r="I6" s="59"/>
    </row>
    <row r="7" spans="1:9" ht="33.75" customHeight="1">
      <c r="A7" s="24"/>
      <c r="B7" s="24"/>
      <c r="C7" s="45"/>
      <c r="D7" s="25"/>
      <c r="E7" s="46" t="s">
        <v>53</v>
      </c>
      <c r="F7" s="47" t="s">
        <v>182</v>
      </c>
      <c r="G7" s="48" t="s">
        <v>183</v>
      </c>
      <c r="H7" s="49"/>
      <c r="I7" s="59"/>
    </row>
    <row r="8" spans="1:9" s="34" customFormat="1" ht="19.5" customHeight="1">
      <c r="A8" s="50"/>
      <c r="B8" s="50"/>
      <c r="C8" s="51"/>
      <c r="D8" s="51"/>
      <c r="E8" s="51"/>
      <c r="F8" s="51"/>
      <c r="G8" s="51"/>
      <c r="H8" s="51"/>
      <c r="I8" s="60"/>
    </row>
    <row r="9" spans="1:9" ht="19.5" customHeight="1">
      <c r="A9" s="52"/>
      <c r="B9" s="52"/>
      <c r="C9" s="52"/>
      <c r="D9" s="52"/>
      <c r="E9" s="53"/>
      <c r="F9" s="52"/>
      <c r="G9" s="52"/>
      <c r="H9" s="54"/>
      <c r="I9" s="59"/>
    </row>
    <row r="10" spans="1:9" ht="19.5" customHeight="1">
      <c r="A10" s="52"/>
      <c r="B10" s="52"/>
      <c r="C10" s="52"/>
      <c r="D10" s="52"/>
      <c r="E10" s="53"/>
      <c r="F10" s="55"/>
      <c r="G10" s="55"/>
      <c r="H10" s="54"/>
      <c r="I10" s="57"/>
    </row>
    <row r="11" spans="1:9" ht="19.5" customHeight="1">
      <c r="A11" s="52"/>
      <c r="B11" s="52"/>
      <c r="C11" s="52"/>
      <c r="D11" s="52"/>
      <c r="E11" s="56"/>
      <c r="F11" s="52"/>
      <c r="G11" s="52"/>
      <c r="H11" s="54"/>
      <c r="I11" s="57"/>
    </row>
    <row r="12" spans="1:9" ht="19.5" customHeight="1">
      <c r="A12" s="52"/>
      <c r="B12" s="52"/>
      <c r="C12" s="52"/>
      <c r="D12" s="52"/>
      <c r="E12" s="56"/>
      <c r="F12" s="52"/>
      <c r="G12" s="52"/>
      <c r="H12" s="54"/>
      <c r="I12" s="57"/>
    </row>
    <row r="13" spans="1:9" ht="19.5" customHeight="1">
      <c r="A13" s="52"/>
      <c r="B13" s="52"/>
      <c r="C13" s="52"/>
      <c r="D13" s="52"/>
      <c r="E13" s="53"/>
      <c r="F13" s="52"/>
      <c r="G13" s="52"/>
      <c r="H13" s="54"/>
      <c r="I13" s="57"/>
    </row>
    <row r="14" spans="1:9" ht="19.5" customHeight="1">
      <c r="A14" s="52"/>
      <c r="B14" s="52"/>
      <c r="C14" s="52"/>
      <c r="D14" s="52"/>
      <c r="E14" s="53"/>
      <c r="F14" s="52"/>
      <c r="G14" s="52"/>
      <c r="H14" s="54"/>
      <c r="I14" s="57"/>
    </row>
    <row r="15" spans="1:9" ht="19.5" customHeight="1">
      <c r="A15" s="52"/>
      <c r="B15" s="52"/>
      <c r="C15" s="52"/>
      <c r="D15" s="52"/>
      <c r="E15" s="56"/>
      <c r="F15" s="52"/>
      <c r="G15" s="52"/>
      <c r="H15" s="54"/>
      <c r="I15" s="57"/>
    </row>
    <row r="16" spans="1:9" ht="19.5" customHeight="1">
      <c r="A16" s="57"/>
      <c r="B16" s="57"/>
      <c r="C16" s="57"/>
      <c r="D16" s="57"/>
      <c r="E16" s="58"/>
      <c r="F16" s="57"/>
      <c r="G16" s="57"/>
      <c r="H16" s="57"/>
      <c r="I16" s="57"/>
    </row>
    <row r="17" spans="1:9" ht="19.5" customHeight="1">
      <c r="A17" s="57"/>
      <c r="B17" s="57"/>
      <c r="C17" s="57"/>
      <c r="D17" s="57"/>
      <c r="E17" s="58"/>
      <c r="F17" s="57"/>
      <c r="G17" s="57"/>
      <c r="H17" s="57"/>
      <c r="I17" s="57"/>
    </row>
    <row r="18" spans="1:9" ht="19.5" customHeight="1">
      <c r="A18" s="57"/>
      <c r="B18" s="57"/>
      <c r="C18" s="57"/>
      <c r="D18" s="57"/>
      <c r="E18" s="58"/>
      <c r="F18" s="57"/>
      <c r="G18" s="57"/>
      <c r="H18" s="57"/>
      <c r="I18" s="57"/>
    </row>
    <row r="19" spans="1:9" ht="19.5" customHeight="1">
      <c r="A19" s="57"/>
      <c r="B19" s="57"/>
      <c r="C19" s="57"/>
      <c r="D19" s="57"/>
      <c r="E19" s="58"/>
      <c r="F19" s="57"/>
      <c r="G19" s="57"/>
      <c r="H19" s="57"/>
      <c r="I19" s="57"/>
    </row>
    <row r="20" spans="1:9" ht="19.5" customHeight="1">
      <c r="A20" s="57"/>
      <c r="B20" s="57"/>
      <c r="C20" s="57"/>
      <c r="D20" s="57"/>
      <c r="E20" s="58"/>
      <c r="F20" s="57"/>
      <c r="G20" s="57"/>
      <c r="H20" s="57"/>
      <c r="I20" s="57"/>
    </row>
    <row r="21" spans="1:9" ht="19.5" customHeight="1">
      <c r="A21" s="57"/>
      <c r="B21" s="57"/>
      <c r="C21" s="57"/>
      <c r="D21" s="57"/>
      <c r="E21" s="58"/>
      <c r="F21" s="57"/>
      <c r="G21" s="57"/>
      <c r="H21" s="57"/>
      <c r="I21" s="57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4"/>
  <sheetViews>
    <sheetView tabSelected="1" workbookViewId="0" topLeftCell="A1">
      <selection activeCell="E26" sqref="E26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194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195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6" t="s">
        <v>196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7" t="s">
        <v>188</v>
      </c>
      <c r="B4" s="7"/>
      <c r="C4" s="7"/>
      <c r="D4" s="7"/>
      <c r="E4" s="7"/>
      <c r="F4" s="8"/>
      <c r="G4" s="8"/>
      <c r="H4" s="9" t="s">
        <v>6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10" t="s">
        <v>37</v>
      </c>
      <c r="B5" s="10"/>
      <c r="C5" s="10"/>
      <c r="D5" s="11"/>
      <c r="E5" s="12"/>
      <c r="F5" s="13" t="s">
        <v>197</v>
      </c>
      <c r="G5" s="13"/>
      <c r="H5" s="13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80</v>
      </c>
      <c r="F6" s="19" t="s">
        <v>38</v>
      </c>
      <c r="G6" s="19" t="s">
        <v>76</v>
      </c>
      <c r="H6" s="13" t="s">
        <v>77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1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workbookViewId="0" topLeftCell="A1">
      <selection activeCell="A3" sqref="A3:D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57" t="s">
        <v>3</v>
      </c>
    </row>
    <row r="2" spans="1:30" ht="20.25" customHeight="1">
      <c r="A2" s="117"/>
      <c r="B2" s="117"/>
      <c r="C2" s="117"/>
      <c r="D2" s="38" t="s">
        <v>4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1:30" ht="20.25" customHeight="1">
      <c r="A3" s="6" t="s">
        <v>5</v>
      </c>
      <c r="B3" s="6"/>
      <c r="C3" s="6"/>
      <c r="D3" s="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</row>
    <row r="4" spans="1:30" ht="20.25" customHeight="1">
      <c r="A4" s="118"/>
      <c r="B4" s="118"/>
      <c r="C4" s="36"/>
      <c r="D4" s="9" t="s">
        <v>6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1:30" ht="25.5" customHeight="1">
      <c r="A5" s="119" t="s">
        <v>7</v>
      </c>
      <c r="B5" s="119"/>
      <c r="C5" s="119" t="s">
        <v>8</v>
      </c>
      <c r="D5" s="11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1:30" ht="25.5" customHeight="1">
      <c r="A6" s="132" t="s">
        <v>9</v>
      </c>
      <c r="B6" s="132" t="s">
        <v>10</v>
      </c>
      <c r="C6" s="132" t="s">
        <v>9</v>
      </c>
      <c r="D6" s="158" t="s">
        <v>10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</row>
    <row r="7" spans="1:30" ht="25.5" customHeight="1">
      <c r="A7" s="131" t="s">
        <v>11</v>
      </c>
      <c r="B7" s="124">
        <v>568.1943</v>
      </c>
      <c r="C7" s="131" t="s">
        <v>12</v>
      </c>
      <c r="D7" s="124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</row>
    <row r="8" spans="1:30" ht="25.5" customHeight="1">
      <c r="A8" s="131" t="s">
        <v>13</v>
      </c>
      <c r="B8" s="124">
        <v>0</v>
      </c>
      <c r="C8" s="131" t="s">
        <v>14</v>
      </c>
      <c r="D8" s="124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</row>
    <row r="9" spans="1:30" ht="25.5" customHeight="1">
      <c r="A9" s="131" t="s">
        <v>15</v>
      </c>
      <c r="B9" s="124">
        <v>0</v>
      </c>
      <c r="C9" s="131" t="s">
        <v>16</v>
      </c>
      <c r="D9" s="124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</row>
    <row r="10" spans="1:30" ht="25.5" customHeight="1">
      <c r="A10" s="131" t="s">
        <v>17</v>
      </c>
      <c r="B10" s="124">
        <v>0</v>
      </c>
      <c r="C10" s="131" t="s">
        <v>18</v>
      </c>
      <c r="D10" s="124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</row>
    <row r="11" spans="1:30" ht="25.5" customHeight="1">
      <c r="A11" s="131" t="s">
        <v>19</v>
      </c>
      <c r="B11" s="124">
        <v>0</v>
      </c>
      <c r="C11" s="131" t="s">
        <v>20</v>
      </c>
      <c r="D11" s="124">
        <v>521.8796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</row>
    <row r="12" spans="1:30" ht="25.5" customHeight="1">
      <c r="A12" s="131" t="s">
        <v>21</v>
      </c>
      <c r="B12" s="124">
        <v>0</v>
      </c>
      <c r="C12" s="125" t="s">
        <v>22</v>
      </c>
      <c r="D12" s="124">
        <v>3.9732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</row>
    <row r="13" spans="1:30" ht="25.5" customHeight="1">
      <c r="A13" s="131"/>
      <c r="B13" s="124"/>
      <c r="C13" s="131" t="s">
        <v>23</v>
      </c>
      <c r="D13" s="124">
        <v>42.3415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</row>
    <row r="14" spans="1:30" ht="25.5" customHeight="1">
      <c r="A14" s="132" t="s">
        <v>24</v>
      </c>
      <c r="B14" s="133">
        <f>B7</f>
        <v>568.1943</v>
      </c>
      <c r="C14" s="132" t="s">
        <v>25</v>
      </c>
      <c r="D14" s="124">
        <f>SUM(D11:D13)</f>
        <v>568.1943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</row>
    <row r="15" spans="1:30" ht="25.5" customHeight="1">
      <c r="A15" s="131" t="s">
        <v>26</v>
      </c>
      <c r="B15" s="124"/>
      <c r="C15" s="131" t="s">
        <v>27</v>
      </c>
      <c r="D15" s="124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</row>
    <row r="16" spans="1:30" ht="25.5" customHeight="1">
      <c r="A16" s="131" t="s">
        <v>28</v>
      </c>
      <c r="B16" s="124"/>
      <c r="C16" s="131" t="s">
        <v>29</v>
      </c>
      <c r="D16" s="124"/>
      <c r="E16" s="140"/>
      <c r="F16" s="159" t="s">
        <v>30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</row>
    <row r="17" spans="1:30" ht="25.5" customHeight="1">
      <c r="A17" s="131"/>
      <c r="B17" s="124"/>
      <c r="C17" s="131" t="s">
        <v>31</v>
      </c>
      <c r="D17" s="124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</row>
    <row r="18" spans="1:30" ht="25.5" customHeight="1">
      <c r="A18" s="131"/>
      <c r="B18" s="135"/>
      <c r="C18" s="131"/>
      <c r="D18" s="133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</row>
    <row r="19" spans="1:30" ht="25.5" customHeight="1">
      <c r="A19" s="132" t="s">
        <v>32</v>
      </c>
      <c r="B19" s="135">
        <f>B14</f>
        <v>568.1943</v>
      </c>
      <c r="C19" s="132" t="s">
        <v>33</v>
      </c>
      <c r="D19" s="133">
        <f>D14</f>
        <v>568.1943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</row>
    <row r="20" spans="1:30" ht="20.25" customHeight="1">
      <c r="A20" s="137"/>
      <c r="B20" s="138"/>
      <c r="C20" s="139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workbookViewId="0" topLeftCell="A1">
      <selection activeCell="A3" sqref="A3:T3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31.87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50" t="s">
        <v>34</v>
      </c>
      <c r="B1" s="150"/>
      <c r="C1" s="150"/>
      <c r="D1" s="150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55"/>
      <c r="T2" s="156" t="s">
        <v>35</v>
      </c>
    </row>
    <row r="3" spans="1:20" ht="19.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39"/>
      <c r="G4" s="39"/>
      <c r="H4" s="39"/>
      <c r="I4" s="39"/>
      <c r="J4" s="93"/>
      <c r="K4" s="93"/>
      <c r="L4" s="93"/>
      <c r="M4" s="93"/>
      <c r="N4" s="93"/>
      <c r="O4" s="93"/>
      <c r="P4" s="93"/>
      <c r="Q4" s="93"/>
      <c r="R4" s="93"/>
      <c r="S4" s="30"/>
      <c r="T4" s="9" t="s">
        <v>6</v>
      </c>
    </row>
    <row r="5" spans="1:20" ht="19.5" customHeight="1">
      <c r="A5" s="10" t="s">
        <v>37</v>
      </c>
      <c r="B5" s="10"/>
      <c r="C5" s="10"/>
      <c r="D5" s="11"/>
      <c r="E5" s="12"/>
      <c r="F5" s="19" t="s">
        <v>38</v>
      </c>
      <c r="G5" s="13" t="s">
        <v>39</v>
      </c>
      <c r="H5" s="19" t="s">
        <v>40</v>
      </c>
      <c r="I5" s="19" t="s">
        <v>41</v>
      </c>
      <c r="J5" s="19" t="s">
        <v>42</v>
      </c>
      <c r="K5" s="19" t="s">
        <v>43</v>
      </c>
      <c r="L5" s="19"/>
      <c r="M5" s="97" t="s">
        <v>44</v>
      </c>
      <c r="N5" s="15" t="s">
        <v>45</v>
      </c>
      <c r="O5" s="151"/>
      <c r="P5" s="151"/>
      <c r="Q5" s="151"/>
      <c r="R5" s="151"/>
      <c r="S5" s="19" t="s">
        <v>46</v>
      </c>
      <c r="T5" s="19" t="s">
        <v>47</v>
      </c>
    </row>
    <row r="6" spans="1:20" ht="19.5" customHeight="1">
      <c r="A6" s="14" t="s">
        <v>48</v>
      </c>
      <c r="B6" s="14"/>
      <c r="C6" s="98"/>
      <c r="D6" s="18" t="s">
        <v>49</v>
      </c>
      <c r="E6" s="18" t="s">
        <v>50</v>
      </c>
      <c r="F6" s="19"/>
      <c r="G6" s="13"/>
      <c r="H6" s="19"/>
      <c r="I6" s="19"/>
      <c r="J6" s="19"/>
      <c r="K6" s="152" t="s">
        <v>51</v>
      </c>
      <c r="L6" s="19" t="s">
        <v>52</v>
      </c>
      <c r="M6" s="97"/>
      <c r="N6" s="19" t="s">
        <v>53</v>
      </c>
      <c r="O6" s="19" t="s">
        <v>54</v>
      </c>
      <c r="P6" s="19" t="s">
        <v>55</v>
      </c>
      <c r="Q6" s="19" t="s">
        <v>56</v>
      </c>
      <c r="R6" s="19" t="s">
        <v>57</v>
      </c>
      <c r="S6" s="19"/>
      <c r="T6" s="19"/>
    </row>
    <row r="7" spans="1:20" ht="30.75" customHeight="1">
      <c r="A7" s="21" t="s">
        <v>58</v>
      </c>
      <c r="B7" s="20" t="s">
        <v>59</v>
      </c>
      <c r="C7" s="22" t="s">
        <v>60</v>
      </c>
      <c r="D7" s="24"/>
      <c r="E7" s="24"/>
      <c r="F7" s="25"/>
      <c r="G7" s="26"/>
      <c r="H7" s="25"/>
      <c r="I7" s="25"/>
      <c r="J7" s="25"/>
      <c r="K7" s="153"/>
      <c r="L7" s="25"/>
      <c r="M7" s="154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61</v>
      </c>
      <c r="B8" s="27" t="s">
        <v>62</v>
      </c>
      <c r="C8" s="27" t="s">
        <v>62</v>
      </c>
      <c r="D8" s="27" t="s">
        <v>63</v>
      </c>
      <c r="E8" s="27" t="s">
        <v>64</v>
      </c>
      <c r="F8" s="88">
        <f>H8</f>
        <v>339.9572</v>
      </c>
      <c r="G8" s="88"/>
      <c r="H8" s="88">
        <v>339.9572</v>
      </c>
      <c r="I8" s="88"/>
      <c r="J8" s="28"/>
      <c r="K8" s="29"/>
      <c r="L8" s="88"/>
      <c r="M8" s="28"/>
      <c r="N8" s="29"/>
      <c r="O8" s="88"/>
      <c r="P8" s="88"/>
      <c r="Q8" s="88"/>
      <c r="R8" s="28"/>
      <c r="S8" s="29"/>
      <c r="T8" s="28"/>
    </row>
    <row r="9" spans="1:20" ht="23.25" customHeight="1">
      <c r="A9" s="27" t="s">
        <v>61</v>
      </c>
      <c r="B9" s="27" t="s">
        <v>62</v>
      </c>
      <c r="C9" s="27" t="s">
        <v>65</v>
      </c>
      <c r="D9" s="27" t="s">
        <v>63</v>
      </c>
      <c r="E9" s="27" t="s">
        <v>66</v>
      </c>
      <c r="F9" s="88">
        <f>H9</f>
        <v>181.9224</v>
      </c>
      <c r="G9" s="88"/>
      <c r="H9" s="88">
        <v>181.9224</v>
      </c>
      <c r="I9" s="88"/>
      <c r="J9" s="28"/>
      <c r="K9" s="29"/>
      <c r="L9" s="88"/>
      <c r="M9" s="28"/>
      <c r="N9" s="29"/>
      <c r="O9" s="88"/>
      <c r="P9" s="88"/>
      <c r="Q9" s="88"/>
      <c r="R9" s="28"/>
      <c r="S9" s="29"/>
      <c r="T9" s="28"/>
    </row>
    <row r="10" spans="1:20" ht="23.25" customHeight="1">
      <c r="A10" s="27" t="s">
        <v>67</v>
      </c>
      <c r="B10" s="27" t="s">
        <v>68</v>
      </c>
      <c r="C10" s="27" t="s">
        <v>69</v>
      </c>
      <c r="D10" s="27" t="s">
        <v>63</v>
      </c>
      <c r="E10" s="27" t="s">
        <v>70</v>
      </c>
      <c r="F10" s="88">
        <f>H10</f>
        <v>3.9732</v>
      </c>
      <c r="G10" s="88"/>
      <c r="H10" s="88">
        <v>3.9732</v>
      </c>
      <c r="I10" s="88"/>
      <c r="J10" s="28"/>
      <c r="K10" s="29"/>
      <c r="L10" s="88"/>
      <c r="M10" s="28"/>
      <c r="N10" s="29"/>
      <c r="O10" s="88"/>
      <c r="P10" s="88"/>
      <c r="Q10" s="88"/>
      <c r="R10" s="28"/>
      <c r="S10" s="29"/>
      <c r="T10" s="28"/>
    </row>
    <row r="11" spans="1:20" ht="23.25" customHeight="1">
      <c r="A11" s="27" t="s">
        <v>71</v>
      </c>
      <c r="B11" s="27" t="s">
        <v>62</v>
      </c>
      <c r="C11" s="27" t="s">
        <v>69</v>
      </c>
      <c r="D11" s="27" t="s">
        <v>63</v>
      </c>
      <c r="E11" s="27" t="s">
        <v>72</v>
      </c>
      <c r="F11" s="88">
        <f>H11</f>
        <v>42.3415</v>
      </c>
      <c r="G11" s="88"/>
      <c r="H11" s="88">
        <v>42.3415</v>
      </c>
      <c r="I11" s="88"/>
      <c r="J11" s="28"/>
      <c r="K11" s="29"/>
      <c r="L11" s="88"/>
      <c r="M11" s="28"/>
      <c r="N11" s="29"/>
      <c r="O11" s="88"/>
      <c r="P11" s="88"/>
      <c r="Q11" s="88"/>
      <c r="R11" s="28"/>
      <c r="S11" s="29"/>
      <c r="T11" s="28"/>
    </row>
    <row r="12" spans="1:20" ht="23.25" customHeight="1">
      <c r="A12" s="27"/>
      <c r="B12" s="27"/>
      <c r="C12" s="27"/>
      <c r="D12" s="27"/>
      <c r="E12" s="27"/>
      <c r="F12" s="88"/>
      <c r="G12" s="88"/>
      <c r="H12" s="88"/>
      <c r="I12" s="88"/>
      <c r="J12" s="28"/>
      <c r="K12" s="29"/>
      <c r="L12" s="88"/>
      <c r="M12" s="28"/>
      <c r="N12" s="29"/>
      <c r="O12" s="88"/>
      <c r="P12" s="88"/>
      <c r="Q12" s="88"/>
      <c r="R12" s="28"/>
      <c r="S12" s="29"/>
      <c r="T12" s="28"/>
    </row>
    <row r="13" spans="1:20" ht="23.25" customHeight="1">
      <c r="A13" s="27"/>
      <c r="B13" s="27"/>
      <c r="C13" s="27"/>
      <c r="D13" s="27"/>
      <c r="E13" s="27"/>
      <c r="F13" s="88"/>
      <c r="G13" s="88"/>
      <c r="H13" s="88"/>
      <c r="I13" s="88"/>
      <c r="J13" s="28"/>
      <c r="K13" s="29"/>
      <c r="L13" s="88"/>
      <c r="M13" s="28"/>
      <c r="N13" s="29"/>
      <c r="O13" s="88"/>
      <c r="P13" s="88"/>
      <c r="Q13" s="88"/>
      <c r="R13" s="28"/>
      <c r="S13" s="29"/>
      <c r="T13" s="28"/>
    </row>
    <row r="14" spans="1:20" ht="23.25" customHeight="1">
      <c r="A14" s="27"/>
      <c r="B14" s="27"/>
      <c r="C14" s="27"/>
      <c r="D14" s="27"/>
      <c r="E14" s="27" t="s">
        <v>38</v>
      </c>
      <c r="F14" s="88">
        <f>F8+F9+F10+F11</f>
        <v>568.1943</v>
      </c>
      <c r="G14" s="88"/>
      <c r="H14" s="88">
        <f>H8+H9+H10+H11</f>
        <v>568.1943</v>
      </c>
      <c r="I14" s="88"/>
      <c r="J14" s="28"/>
      <c r="K14" s="29"/>
      <c r="L14" s="88"/>
      <c r="M14" s="28"/>
      <c r="N14" s="29"/>
      <c r="O14" s="88"/>
      <c r="P14" s="88"/>
      <c r="Q14" s="88"/>
      <c r="R14" s="28"/>
      <c r="S14" s="29"/>
      <c r="T14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F4" sqref="A3:J4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30.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42" t="s">
        <v>73</v>
      </c>
      <c r="B1" s="142"/>
      <c r="C1" s="142"/>
      <c r="D1" s="142"/>
    </row>
    <row r="2" spans="1:10" ht="19.5" customHeight="1">
      <c r="A2" s="36"/>
      <c r="B2" s="143"/>
      <c r="C2" s="143"/>
      <c r="D2" s="143"/>
      <c r="E2" s="143"/>
      <c r="F2" s="143"/>
      <c r="G2" s="143"/>
      <c r="H2" s="143"/>
      <c r="I2" s="143"/>
      <c r="J2" s="149" t="s">
        <v>74</v>
      </c>
    </row>
    <row r="3" spans="1:10" ht="19.5" customHeight="1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18"/>
      <c r="B4" s="118"/>
      <c r="C4" s="118"/>
      <c r="D4" s="118"/>
      <c r="E4" s="118"/>
      <c r="F4" s="144"/>
      <c r="G4" s="144"/>
      <c r="H4" s="144"/>
      <c r="I4" s="144"/>
      <c r="J4" s="9" t="s">
        <v>6</v>
      </c>
      <c r="K4" s="30"/>
      <c r="L4" s="30"/>
    </row>
    <row r="5" spans="1:12" ht="19.5" customHeight="1">
      <c r="A5" s="119" t="s">
        <v>37</v>
      </c>
      <c r="B5" s="119"/>
      <c r="C5" s="119"/>
      <c r="D5" s="119"/>
      <c r="E5" s="119"/>
      <c r="F5" s="145" t="s">
        <v>38</v>
      </c>
      <c r="G5" s="145" t="s">
        <v>76</v>
      </c>
      <c r="H5" s="146" t="s">
        <v>77</v>
      </c>
      <c r="I5" s="146" t="s">
        <v>78</v>
      </c>
      <c r="J5" s="146" t="s">
        <v>79</v>
      </c>
      <c r="K5" s="30"/>
      <c r="L5" s="30"/>
    </row>
    <row r="6" spans="1:12" ht="19.5" customHeight="1">
      <c r="A6" s="119" t="s">
        <v>48</v>
      </c>
      <c r="B6" s="119"/>
      <c r="C6" s="119"/>
      <c r="D6" s="146" t="s">
        <v>49</v>
      </c>
      <c r="E6" s="146" t="s">
        <v>80</v>
      </c>
      <c r="F6" s="145"/>
      <c r="G6" s="145"/>
      <c r="H6" s="146"/>
      <c r="I6" s="146"/>
      <c r="J6" s="146"/>
      <c r="K6" s="30"/>
      <c r="L6" s="30"/>
    </row>
    <row r="7" spans="1:12" ht="20.25" customHeight="1">
      <c r="A7" s="147" t="s">
        <v>58</v>
      </c>
      <c r="B7" s="147" t="s">
        <v>59</v>
      </c>
      <c r="C7" s="120" t="s">
        <v>60</v>
      </c>
      <c r="D7" s="146"/>
      <c r="E7" s="146"/>
      <c r="F7" s="145"/>
      <c r="G7" s="145"/>
      <c r="H7" s="146"/>
      <c r="I7" s="146"/>
      <c r="J7" s="146"/>
      <c r="K7" s="30"/>
      <c r="L7" s="30"/>
    </row>
    <row r="8" spans="1:10" ht="20.25" customHeight="1">
      <c r="A8" s="27" t="s">
        <v>61</v>
      </c>
      <c r="B8" s="27" t="s">
        <v>62</v>
      </c>
      <c r="C8" s="27" t="s">
        <v>62</v>
      </c>
      <c r="D8" s="27" t="s">
        <v>63</v>
      </c>
      <c r="E8" s="27" t="s">
        <v>64</v>
      </c>
      <c r="F8" s="88">
        <f>G8</f>
        <v>339.9572</v>
      </c>
      <c r="G8" s="88">
        <v>339.9572</v>
      </c>
      <c r="H8" s="115"/>
      <c r="I8" s="115"/>
      <c r="J8" s="115"/>
    </row>
    <row r="9" spans="1:10" ht="20.25" customHeight="1">
      <c r="A9" s="27" t="s">
        <v>61</v>
      </c>
      <c r="B9" s="27" t="s">
        <v>62</v>
      </c>
      <c r="C9" s="27" t="s">
        <v>65</v>
      </c>
      <c r="D9" s="27" t="s">
        <v>63</v>
      </c>
      <c r="E9" s="27" t="s">
        <v>66</v>
      </c>
      <c r="F9" s="88">
        <f>G9</f>
        <v>181.9224</v>
      </c>
      <c r="G9" s="88">
        <v>181.9224</v>
      </c>
      <c r="H9" s="115"/>
      <c r="I9" s="115"/>
      <c r="J9" s="115"/>
    </row>
    <row r="10" spans="1:10" ht="20.25" customHeight="1">
      <c r="A10" s="27" t="s">
        <v>67</v>
      </c>
      <c r="B10" s="27" t="s">
        <v>68</v>
      </c>
      <c r="C10" s="27" t="s">
        <v>69</v>
      </c>
      <c r="D10" s="27" t="s">
        <v>63</v>
      </c>
      <c r="E10" s="27" t="s">
        <v>70</v>
      </c>
      <c r="F10" s="88">
        <f>G10</f>
        <v>3.9732</v>
      </c>
      <c r="G10" s="88">
        <v>3.9732</v>
      </c>
      <c r="H10" s="115"/>
      <c r="I10" s="115"/>
      <c r="J10" s="115"/>
    </row>
    <row r="11" spans="1:10" ht="20.25" customHeight="1">
      <c r="A11" s="27" t="s">
        <v>71</v>
      </c>
      <c r="B11" s="27" t="s">
        <v>62</v>
      </c>
      <c r="C11" s="27" t="s">
        <v>69</v>
      </c>
      <c r="D11" s="27" t="s">
        <v>63</v>
      </c>
      <c r="E11" s="27" t="s">
        <v>72</v>
      </c>
      <c r="F11" s="88">
        <f>G11</f>
        <v>42.3415</v>
      </c>
      <c r="G11" s="88">
        <v>42.3415</v>
      </c>
      <c r="H11" s="115"/>
      <c r="I11" s="115"/>
      <c r="J11" s="115"/>
    </row>
    <row r="12" spans="1:10" ht="20.25" customHeight="1">
      <c r="A12" s="27"/>
      <c r="B12" s="27"/>
      <c r="C12" s="27"/>
      <c r="D12" s="27"/>
      <c r="E12" s="27"/>
      <c r="F12" s="88"/>
      <c r="G12" s="88"/>
      <c r="H12" s="148"/>
      <c r="I12" s="115"/>
      <c r="J12" s="115"/>
    </row>
    <row r="13" spans="1:10" ht="20.25" customHeight="1">
      <c r="A13" s="27"/>
      <c r="B13" s="27"/>
      <c r="C13" s="27"/>
      <c r="D13" s="27"/>
      <c r="E13" s="27"/>
      <c r="F13" s="88"/>
      <c r="G13" s="88"/>
      <c r="H13" s="148"/>
      <c r="I13" s="115"/>
      <c r="J13" s="115"/>
    </row>
    <row r="14" spans="1:10" ht="20.25" customHeight="1">
      <c r="A14" s="115"/>
      <c r="B14" s="115"/>
      <c r="C14" s="115"/>
      <c r="D14" s="115"/>
      <c r="E14" s="115" t="s">
        <v>38</v>
      </c>
      <c r="F14" s="88">
        <f>F11+F10+F9+F8</f>
        <v>568.1943</v>
      </c>
      <c r="G14" s="88">
        <f>G11+G10+G9+G8</f>
        <v>568.1943</v>
      </c>
      <c r="H14" s="88"/>
      <c r="I14" s="115"/>
      <c r="J14" s="115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A3" sqref="A3:H3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81</v>
      </c>
    </row>
    <row r="2" spans="1:34" ht="20.25" customHeight="1">
      <c r="A2" s="117"/>
      <c r="B2" s="117"/>
      <c r="C2" s="117"/>
      <c r="D2" s="117"/>
      <c r="E2" s="117"/>
      <c r="F2" s="117"/>
      <c r="G2" s="117"/>
      <c r="H2" s="38" t="s">
        <v>82</v>
      </c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1:34" ht="20.25" customHeight="1">
      <c r="A3" s="6" t="s">
        <v>83</v>
      </c>
      <c r="B3" s="6"/>
      <c r="C3" s="6"/>
      <c r="D3" s="6"/>
      <c r="E3" s="6"/>
      <c r="F3" s="6"/>
      <c r="G3" s="6"/>
      <c r="H3" s="6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</row>
    <row r="4" spans="1:34" ht="20.25" customHeight="1">
      <c r="A4" s="118"/>
      <c r="B4" s="118"/>
      <c r="C4" s="36"/>
      <c r="D4" s="36"/>
      <c r="E4" s="36"/>
      <c r="F4" s="36"/>
      <c r="G4" s="36"/>
      <c r="H4" s="9" t="s">
        <v>6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</row>
    <row r="5" spans="1:34" ht="20.25" customHeight="1">
      <c r="A5" s="119" t="s">
        <v>7</v>
      </c>
      <c r="B5" s="119"/>
      <c r="C5" s="119" t="s">
        <v>8</v>
      </c>
      <c r="D5" s="119"/>
      <c r="E5" s="119"/>
      <c r="F5" s="119"/>
      <c r="G5" s="119"/>
      <c r="H5" s="119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</row>
    <row r="6" spans="1:34" s="116" customFormat="1" ht="37.5" customHeight="1">
      <c r="A6" s="120" t="s">
        <v>9</v>
      </c>
      <c r="B6" s="121" t="s">
        <v>10</v>
      </c>
      <c r="C6" s="120" t="s">
        <v>9</v>
      </c>
      <c r="D6" s="120" t="s">
        <v>38</v>
      </c>
      <c r="E6" s="121" t="s">
        <v>84</v>
      </c>
      <c r="F6" s="122" t="s">
        <v>85</v>
      </c>
      <c r="G6" s="120" t="s">
        <v>86</v>
      </c>
      <c r="H6" s="122" t="s">
        <v>87</v>
      </c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ht="24.75" customHeight="1">
      <c r="A7" s="123" t="s">
        <v>88</v>
      </c>
      <c r="B7" s="124">
        <v>568.1943</v>
      </c>
      <c r="C7" s="125" t="s">
        <v>89</v>
      </c>
      <c r="D7" s="126">
        <f>E7</f>
        <v>568.1943</v>
      </c>
      <c r="E7" s="126">
        <f>E12+E15+E16</f>
        <v>568.1943</v>
      </c>
      <c r="F7" s="126"/>
      <c r="G7" s="126"/>
      <c r="H7" s="126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</row>
    <row r="8" spans="1:34" ht="24.75" customHeight="1">
      <c r="A8" s="123" t="s">
        <v>90</v>
      </c>
      <c r="B8" s="124">
        <v>568.1943</v>
      </c>
      <c r="C8" s="125" t="s">
        <v>91</v>
      </c>
      <c r="D8" s="127"/>
      <c r="E8" s="127"/>
      <c r="F8" s="127"/>
      <c r="G8" s="127"/>
      <c r="H8" s="126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</row>
    <row r="9" spans="1:34" ht="24.75" customHeight="1">
      <c r="A9" s="123" t="s">
        <v>92</v>
      </c>
      <c r="B9" s="126"/>
      <c r="C9" s="125" t="s">
        <v>93</v>
      </c>
      <c r="D9" s="127"/>
      <c r="E9" s="127"/>
      <c r="F9" s="127"/>
      <c r="G9" s="127"/>
      <c r="H9" s="126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</row>
    <row r="10" spans="1:34" ht="24.75" customHeight="1">
      <c r="A10" s="123" t="s">
        <v>94</v>
      </c>
      <c r="B10" s="124"/>
      <c r="C10" s="125" t="s">
        <v>95</v>
      </c>
      <c r="D10" s="127"/>
      <c r="E10" s="127"/>
      <c r="F10" s="127"/>
      <c r="G10" s="127"/>
      <c r="H10" s="126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</row>
    <row r="11" spans="1:34" ht="24.75" customHeight="1">
      <c r="A11" s="123" t="s">
        <v>96</v>
      </c>
      <c r="B11" s="128"/>
      <c r="C11" s="125" t="s">
        <v>97</v>
      </c>
      <c r="D11" s="127"/>
      <c r="E11" s="127"/>
      <c r="F11" s="127"/>
      <c r="G11" s="127"/>
      <c r="H11" s="126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</row>
    <row r="12" spans="1:34" ht="24.75" customHeight="1">
      <c r="A12" s="123" t="s">
        <v>90</v>
      </c>
      <c r="B12" s="126"/>
      <c r="C12" s="125" t="s">
        <v>98</v>
      </c>
      <c r="D12" s="88">
        <f>E12</f>
        <v>521.8796</v>
      </c>
      <c r="E12" s="124">
        <v>521.8796</v>
      </c>
      <c r="F12" s="127"/>
      <c r="G12" s="127"/>
      <c r="H12" s="126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</row>
    <row r="13" spans="1:34" ht="24.75" customHeight="1">
      <c r="A13" s="123" t="s">
        <v>92</v>
      </c>
      <c r="B13" s="126"/>
      <c r="C13" s="125" t="s">
        <v>99</v>
      </c>
      <c r="D13" s="127"/>
      <c r="E13" s="127"/>
      <c r="F13" s="127"/>
      <c r="G13" s="127"/>
      <c r="H13" s="126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</row>
    <row r="14" spans="1:34" ht="24.75" customHeight="1">
      <c r="A14" s="123" t="s">
        <v>94</v>
      </c>
      <c r="B14" s="126"/>
      <c r="C14" s="125" t="s">
        <v>100</v>
      </c>
      <c r="D14" s="127"/>
      <c r="E14" s="127"/>
      <c r="F14" s="127"/>
      <c r="G14" s="127"/>
      <c r="H14" s="126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</row>
    <row r="15" spans="1:34" ht="24.75" customHeight="1">
      <c r="A15" s="123" t="s">
        <v>101</v>
      </c>
      <c r="B15" s="124"/>
      <c r="C15" s="125" t="s">
        <v>102</v>
      </c>
      <c r="D15" s="127">
        <f>E15</f>
        <v>3.9732</v>
      </c>
      <c r="E15" s="124">
        <v>3.9732</v>
      </c>
      <c r="F15" s="127"/>
      <c r="G15" s="127"/>
      <c r="H15" s="126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</row>
    <row r="16" spans="1:34" ht="24.75" customHeight="1">
      <c r="A16" s="129"/>
      <c r="B16" s="130"/>
      <c r="C16" s="131" t="s">
        <v>103</v>
      </c>
      <c r="D16" s="124">
        <f>E16</f>
        <v>42.3415</v>
      </c>
      <c r="E16" s="124">
        <v>42.3415</v>
      </c>
      <c r="F16" s="124"/>
      <c r="G16" s="124"/>
      <c r="H16" s="124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</row>
    <row r="17" spans="1:34" ht="24.75" customHeight="1">
      <c r="A17" s="132"/>
      <c r="B17" s="133"/>
      <c r="C17" s="132"/>
      <c r="D17" s="133"/>
      <c r="E17" s="133"/>
      <c r="F17" s="133"/>
      <c r="G17" s="133"/>
      <c r="H17" s="133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</row>
    <row r="18" spans="1:34" ht="24.75" customHeight="1">
      <c r="A18" s="131"/>
      <c r="B18" s="124"/>
      <c r="C18" s="131" t="s">
        <v>104</v>
      </c>
      <c r="D18" s="134"/>
      <c r="E18" s="134"/>
      <c r="F18" s="134"/>
      <c r="G18" s="134"/>
      <c r="H18" s="124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</row>
    <row r="19" spans="1:34" ht="24.75" customHeight="1">
      <c r="A19" s="131"/>
      <c r="B19" s="135"/>
      <c r="C19" s="131"/>
      <c r="D19" s="136"/>
      <c r="E19" s="136"/>
      <c r="F19" s="136"/>
      <c r="G19" s="136"/>
      <c r="H19" s="136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</row>
    <row r="20" spans="1:34" ht="20.25" customHeight="1">
      <c r="A20" s="132" t="s">
        <v>32</v>
      </c>
      <c r="B20" s="135">
        <f>B8</f>
        <v>568.1943</v>
      </c>
      <c r="C20" s="132" t="s">
        <v>33</v>
      </c>
      <c r="D20" s="133">
        <f>E20</f>
        <v>568.1943</v>
      </c>
      <c r="E20" s="133">
        <f>E7</f>
        <v>568.1943</v>
      </c>
      <c r="F20" s="133"/>
      <c r="G20" s="133"/>
      <c r="H20" s="133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</row>
    <row r="21" spans="1:34" ht="20.25" customHeight="1">
      <c r="A21" s="137"/>
      <c r="B21" s="138"/>
      <c r="C21" s="139"/>
      <c r="D21" s="139"/>
      <c r="E21" s="139"/>
      <c r="F21" s="139"/>
      <c r="G21" s="139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"/>
  <sheetViews>
    <sheetView workbookViewId="0" topLeftCell="A1">
      <selection activeCell="A3" sqref="A3:BL3"/>
    </sheetView>
  </sheetViews>
  <sheetFormatPr defaultColWidth="6.875" defaultRowHeight="12.75" customHeight="1"/>
  <cols>
    <col min="1" max="1" width="3.375" style="1" customWidth="1"/>
    <col min="2" max="2" width="3.00390625" style="1" customWidth="1"/>
    <col min="3" max="3" width="2.875" style="1" customWidth="1"/>
    <col min="4" max="4" width="5.375" style="1" customWidth="1"/>
    <col min="5" max="5" width="31.625" style="92" customWidth="1"/>
    <col min="6" max="6" width="6.125" style="1" customWidth="1"/>
    <col min="7" max="7" width="6.00390625" style="1" customWidth="1"/>
    <col min="8" max="8" width="5.875" style="1" customWidth="1"/>
    <col min="9" max="9" width="5.125" style="1" customWidth="1"/>
    <col min="10" max="10" width="5.00390625" style="1" customWidth="1"/>
    <col min="11" max="11" width="5.875" style="1" customWidth="1"/>
    <col min="12" max="12" width="5.00390625" style="1" customWidth="1"/>
    <col min="13" max="13" width="5.625" style="1" customWidth="1"/>
    <col min="14" max="15" width="5.75390625" style="1" customWidth="1"/>
    <col min="16" max="17" width="5.375" style="1" customWidth="1"/>
    <col min="18" max="18" width="6.00390625" style="1" customWidth="1"/>
    <col min="19" max="24" width="5.00390625" style="1" customWidth="1"/>
    <col min="25" max="25" width="5.625" style="1" customWidth="1"/>
    <col min="26" max="26" width="4.75390625" style="1" customWidth="1"/>
    <col min="27" max="28" width="5.00390625" style="1" customWidth="1"/>
    <col min="29" max="29" width="5.25390625" style="1" customWidth="1"/>
    <col min="30" max="34" width="5.00390625" style="1" customWidth="1"/>
    <col min="35" max="35" width="5.75390625" style="1" customWidth="1"/>
    <col min="36" max="36" width="5.00390625" style="1" customWidth="1"/>
    <col min="37" max="44" width="4.875" style="1" customWidth="1"/>
    <col min="45" max="45" width="5.25390625" style="1" customWidth="1"/>
    <col min="46" max="64" width="4.50390625" style="1" customWidth="1"/>
    <col min="65" max="201" width="6.875" style="1" customWidth="1"/>
    <col min="202" max="16384" width="6.875" style="1" customWidth="1"/>
  </cols>
  <sheetData>
    <row r="1" spans="1:9" ht="30" customHeight="1">
      <c r="A1" s="76" t="s">
        <v>105</v>
      </c>
      <c r="B1" s="76"/>
      <c r="C1" s="76"/>
      <c r="D1" s="76"/>
      <c r="F1" s="76"/>
      <c r="G1" s="76"/>
      <c r="H1" s="76"/>
      <c r="I1" s="76"/>
    </row>
    <row r="2" ht="12.75" customHeight="1">
      <c r="BL2" s="1" t="s">
        <v>106</v>
      </c>
    </row>
    <row r="3" spans="1:64" ht="19.5" customHeight="1">
      <c r="A3" s="6" t="s">
        <v>107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19.5" customHeight="1">
      <c r="A4" s="7"/>
      <c r="B4" s="7"/>
      <c r="C4" s="7"/>
      <c r="D4" s="7"/>
      <c r="E4" s="7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9" t="s">
        <v>6</v>
      </c>
    </row>
    <row r="5" spans="1:64" ht="28.5" customHeight="1">
      <c r="A5" s="94" t="s">
        <v>37</v>
      </c>
      <c r="B5" s="95"/>
      <c r="C5" s="95"/>
      <c r="D5" s="95"/>
      <c r="E5" s="96"/>
      <c r="F5" s="18" t="s">
        <v>38</v>
      </c>
      <c r="G5" s="97" t="s">
        <v>108</v>
      </c>
      <c r="H5" s="97"/>
      <c r="I5" s="97"/>
      <c r="J5" s="97"/>
      <c r="K5" s="97"/>
      <c r="L5" s="97"/>
      <c r="M5" s="97"/>
      <c r="N5" s="97"/>
      <c r="O5" s="97"/>
      <c r="P5" s="97"/>
      <c r="Q5" s="108" t="s">
        <v>109</v>
      </c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9" t="s">
        <v>110</v>
      </c>
      <c r="AD5" s="108"/>
      <c r="AE5" s="108"/>
      <c r="AF5" s="108"/>
      <c r="AG5" s="108"/>
      <c r="AH5" s="108"/>
      <c r="AI5" s="108"/>
      <c r="AJ5" s="113"/>
      <c r="AK5" s="114" t="s">
        <v>111</v>
      </c>
      <c r="AL5" s="114"/>
      <c r="AM5" s="114"/>
      <c r="AN5" s="114"/>
      <c r="AO5" s="114" t="s">
        <v>112</v>
      </c>
      <c r="AP5" s="114"/>
      <c r="AQ5" s="114"/>
      <c r="AR5" s="114"/>
      <c r="AS5" s="114" t="s">
        <v>113</v>
      </c>
      <c r="AT5" s="114"/>
      <c r="AU5" s="114"/>
      <c r="AV5" s="114" t="s">
        <v>114</v>
      </c>
      <c r="AW5" s="114"/>
      <c r="AX5" s="114"/>
      <c r="AY5" s="114" t="s">
        <v>115</v>
      </c>
      <c r="AZ5" s="114"/>
      <c r="BA5" s="114"/>
      <c r="BB5" s="114"/>
      <c r="BC5" s="114"/>
      <c r="BD5" s="114" t="s">
        <v>116</v>
      </c>
      <c r="BE5" s="114"/>
      <c r="BF5" s="114"/>
      <c r="BG5" s="114"/>
      <c r="BH5" s="114"/>
      <c r="BI5" s="114" t="s">
        <v>117</v>
      </c>
      <c r="BJ5" s="114"/>
      <c r="BK5" s="114"/>
      <c r="BL5" s="114"/>
    </row>
    <row r="6" spans="1:65" ht="28.5" customHeight="1">
      <c r="A6" s="14" t="s">
        <v>48</v>
      </c>
      <c r="B6" s="14"/>
      <c r="C6" s="98"/>
      <c r="D6" s="18" t="s">
        <v>118</v>
      </c>
      <c r="E6" s="25" t="s">
        <v>50</v>
      </c>
      <c r="F6" s="19"/>
      <c r="G6" s="99" t="s">
        <v>53</v>
      </c>
      <c r="H6" s="99" t="s">
        <v>119</v>
      </c>
      <c r="I6" s="99" t="s">
        <v>120</v>
      </c>
      <c r="J6" s="99" t="s">
        <v>121</v>
      </c>
      <c r="K6" s="106" t="s">
        <v>122</v>
      </c>
      <c r="L6" s="25" t="s">
        <v>123</v>
      </c>
      <c r="M6" s="25" t="s">
        <v>124</v>
      </c>
      <c r="N6" s="25" t="s">
        <v>125</v>
      </c>
      <c r="O6" s="25" t="s">
        <v>126</v>
      </c>
      <c r="P6" s="25" t="s">
        <v>127</v>
      </c>
      <c r="Q6" s="99" t="s">
        <v>53</v>
      </c>
      <c r="R6" s="99" t="s">
        <v>128</v>
      </c>
      <c r="S6" s="99" t="s">
        <v>129</v>
      </c>
      <c r="T6" s="25" t="s">
        <v>130</v>
      </c>
      <c r="U6" s="25" t="s">
        <v>131</v>
      </c>
      <c r="V6" s="25" t="s">
        <v>132</v>
      </c>
      <c r="W6" s="25" t="s">
        <v>133</v>
      </c>
      <c r="X6" s="25" t="s">
        <v>134</v>
      </c>
      <c r="Y6" s="25" t="s">
        <v>135</v>
      </c>
      <c r="Z6" s="99" t="s">
        <v>136</v>
      </c>
      <c r="AA6" s="25" t="s">
        <v>137</v>
      </c>
      <c r="AB6" s="25" t="s">
        <v>138</v>
      </c>
      <c r="AC6" s="19" t="s">
        <v>53</v>
      </c>
      <c r="AD6" s="19" t="s">
        <v>139</v>
      </c>
      <c r="AE6" s="19" t="s">
        <v>140</v>
      </c>
      <c r="AF6" s="25" t="s">
        <v>141</v>
      </c>
      <c r="AG6" s="25" t="s">
        <v>142</v>
      </c>
      <c r="AH6" s="25" t="s">
        <v>143</v>
      </c>
      <c r="AI6" s="25" t="s">
        <v>144</v>
      </c>
      <c r="AJ6" s="25" t="s">
        <v>145</v>
      </c>
      <c r="AK6" s="19" t="s">
        <v>146</v>
      </c>
      <c r="AL6" s="19" t="s">
        <v>53</v>
      </c>
      <c r="AM6" s="19" t="s">
        <v>147</v>
      </c>
      <c r="AN6" s="19" t="s">
        <v>148</v>
      </c>
      <c r="AO6" s="19" t="s">
        <v>146</v>
      </c>
      <c r="AP6" s="19" t="s">
        <v>53</v>
      </c>
      <c r="AQ6" s="19" t="s">
        <v>149</v>
      </c>
      <c r="AR6" s="19" t="s">
        <v>150</v>
      </c>
      <c r="AS6" s="19" t="s">
        <v>146</v>
      </c>
      <c r="AT6" s="19" t="s">
        <v>53</v>
      </c>
      <c r="AU6" s="19" t="s">
        <v>151</v>
      </c>
      <c r="AV6" s="19" t="s">
        <v>152</v>
      </c>
      <c r="AW6" s="19" t="s">
        <v>53</v>
      </c>
      <c r="AX6" s="19" t="s">
        <v>153</v>
      </c>
      <c r="AY6" s="19" t="s">
        <v>154</v>
      </c>
      <c r="AZ6" s="19" t="s">
        <v>53</v>
      </c>
      <c r="BA6" s="19" t="s">
        <v>155</v>
      </c>
      <c r="BB6" s="19" t="s">
        <v>156</v>
      </c>
      <c r="BC6" s="19" t="s">
        <v>157</v>
      </c>
      <c r="BD6" s="19" t="s">
        <v>146</v>
      </c>
      <c r="BE6" s="19" t="s">
        <v>53</v>
      </c>
      <c r="BF6" s="19" t="s">
        <v>155</v>
      </c>
      <c r="BG6" s="19" t="s">
        <v>156</v>
      </c>
      <c r="BH6" s="19" t="s">
        <v>157</v>
      </c>
      <c r="BI6" s="19" t="s">
        <v>146</v>
      </c>
      <c r="BJ6" s="19" t="s">
        <v>53</v>
      </c>
      <c r="BK6" s="19" t="s">
        <v>158</v>
      </c>
      <c r="BL6" s="19" t="s">
        <v>159</v>
      </c>
      <c r="BM6" s="30"/>
    </row>
    <row r="7" spans="1:65" ht="36.75" customHeight="1">
      <c r="A7" s="21" t="s">
        <v>58</v>
      </c>
      <c r="B7" s="20" t="s">
        <v>59</v>
      </c>
      <c r="C7" s="22" t="s">
        <v>60</v>
      </c>
      <c r="D7" s="24"/>
      <c r="E7" s="99"/>
      <c r="F7" s="25"/>
      <c r="G7" s="19"/>
      <c r="H7" s="19"/>
      <c r="I7" s="19"/>
      <c r="J7" s="19"/>
      <c r="K7" s="107"/>
      <c r="L7" s="99"/>
      <c r="M7" s="99"/>
      <c r="N7" s="99"/>
      <c r="O7" s="99"/>
      <c r="P7" s="99"/>
      <c r="Q7" s="19"/>
      <c r="R7" s="19"/>
      <c r="S7" s="19"/>
      <c r="T7" s="99"/>
      <c r="U7" s="99"/>
      <c r="V7" s="99"/>
      <c r="W7" s="99"/>
      <c r="X7" s="99"/>
      <c r="Y7" s="99"/>
      <c r="Z7" s="19"/>
      <c r="AA7" s="99"/>
      <c r="AB7" s="99"/>
      <c r="AC7" s="19"/>
      <c r="AD7" s="19"/>
      <c r="AE7" s="19"/>
      <c r="AF7" s="99"/>
      <c r="AG7" s="99"/>
      <c r="AH7" s="99"/>
      <c r="AI7" s="99"/>
      <c r="AJ7" s="9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30"/>
    </row>
    <row r="8" spans="1:64" ht="33" customHeight="1">
      <c r="A8" s="69" t="s">
        <v>61</v>
      </c>
      <c r="B8" s="69" t="s">
        <v>62</v>
      </c>
      <c r="C8" s="69" t="s">
        <v>62</v>
      </c>
      <c r="D8" s="27" t="s">
        <v>63</v>
      </c>
      <c r="E8" s="27" t="s">
        <v>64</v>
      </c>
      <c r="F8" s="51">
        <f>G8+Q8+AC8</f>
        <v>339.95720000000006</v>
      </c>
      <c r="G8" s="51">
        <f>SUM(H8:P8)</f>
        <v>305.07630000000006</v>
      </c>
      <c r="H8" s="51">
        <v>99.2628</v>
      </c>
      <c r="I8" s="51">
        <v>19.5918</v>
      </c>
      <c r="J8" s="51"/>
      <c r="K8" s="51">
        <v>60.624</v>
      </c>
      <c r="L8" s="51">
        <v>5.58</v>
      </c>
      <c r="M8" s="51">
        <v>21.516</v>
      </c>
      <c r="N8" s="51">
        <v>70.5691</v>
      </c>
      <c r="O8" s="51">
        <v>4.2071</v>
      </c>
      <c r="P8" s="51">
        <v>23.7255</v>
      </c>
      <c r="Q8" s="51">
        <f>SUM(R8:AB8)</f>
        <v>34.2809</v>
      </c>
      <c r="R8" s="51">
        <v>11.1809</v>
      </c>
      <c r="S8" s="51">
        <v>4</v>
      </c>
      <c r="T8" s="51"/>
      <c r="U8" s="51">
        <v>2</v>
      </c>
      <c r="V8" s="51">
        <v>1</v>
      </c>
      <c r="W8" s="51">
        <v>4</v>
      </c>
      <c r="X8" s="51">
        <v>6</v>
      </c>
      <c r="Y8" s="51">
        <v>1</v>
      </c>
      <c r="Z8" s="51">
        <v>3</v>
      </c>
      <c r="AA8" s="51">
        <v>2</v>
      </c>
      <c r="AB8" s="51">
        <v>0.1</v>
      </c>
      <c r="AC8" s="110">
        <f>SUM(AD8:AJ8)</f>
        <v>0.6</v>
      </c>
      <c r="AD8" s="110"/>
      <c r="AE8" s="110"/>
      <c r="AF8" s="110"/>
      <c r="AG8" s="110">
        <v>0.6</v>
      </c>
      <c r="AH8" s="110"/>
      <c r="AI8" s="110"/>
      <c r="AJ8" s="110"/>
      <c r="AK8" s="110"/>
      <c r="AL8" s="51"/>
      <c r="AM8" s="51"/>
      <c r="AN8" s="51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</row>
    <row r="9" spans="1:64" s="91" customFormat="1" ht="33" customHeight="1">
      <c r="A9" s="69" t="s">
        <v>61</v>
      </c>
      <c r="B9" s="69" t="s">
        <v>62</v>
      </c>
      <c r="C9" s="69" t="s">
        <v>65</v>
      </c>
      <c r="D9" s="27" t="s">
        <v>63</v>
      </c>
      <c r="E9" s="27" t="s">
        <v>66</v>
      </c>
      <c r="F9" s="51">
        <f>G9+Q9+AC9</f>
        <v>181.92239999999998</v>
      </c>
      <c r="G9" s="51">
        <f>SUM(H9:P9)</f>
        <v>173.367</v>
      </c>
      <c r="H9" s="100">
        <v>96.0696</v>
      </c>
      <c r="I9" s="100">
        <v>18.9906</v>
      </c>
      <c r="J9" s="100"/>
      <c r="K9" s="100">
        <v>58.3068</v>
      </c>
      <c r="L9" s="100"/>
      <c r="M9" s="100"/>
      <c r="N9" s="100"/>
      <c r="O9" s="100"/>
      <c r="P9" s="100"/>
      <c r="Q9" s="51">
        <f>SUM(R9:AB9)</f>
        <v>8.5554</v>
      </c>
      <c r="R9" s="100">
        <v>6.3554</v>
      </c>
      <c r="S9" s="100"/>
      <c r="T9" s="100">
        <v>1.2</v>
      </c>
      <c r="U9" s="100"/>
      <c r="V9" s="100"/>
      <c r="W9" s="100">
        <v>1</v>
      </c>
      <c r="X9" s="100"/>
      <c r="Y9" s="100"/>
      <c r="Z9" s="100"/>
      <c r="AA9" s="100"/>
      <c r="AB9" s="100"/>
      <c r="AC9" s="110"/>
      <c r="AD9" s="111"/>
      <c r="AE9" s="111"/>
      <c r="AF9" s="111"/>
      <c r="AG9" s="111"/>
      <c r="AH9" s="110"/>
      <c r="AI9" s="111"/>
      <c r="AJ9" s="111"/>
      <c r="AK9" s="111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33" customHeight="1">
      <c r="A10" s="69" t="s">
        <v>67</v>
      </c>
      <c r="B10" s="69" t="s">
        <v>68</v>
      </c>
      <c r="C10" s="69" t="s">
        <v>69</v>
      </c>
      <c r="D10" s="27" t="s">
        <v>63</v>
      </c>
      <c r="E10" s="27" t="s">
        <v>70</v>
      </c>
      <c r="F10" s="51">
        <f>AC10</f>
        <v>3.9732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10">
        <f>SUM(AD10:AJ10)</f>
        <v>3.9732</v>
      </c>
      <c r="AD10" s="112"/>
      <c r="AE10" s="112"/>
      <c r="AF10" s="112"/>
      <c r="AG10" s="112"/>
      <c r="AH10" s="110">
        <v>3.9732</v>
      </c>
      <c r="AI10" s="112"/>
      <c r="AJ10" s="112"/>
      <c r="AK10" s="112"/>
      <c r="AL10" s="112"/>
      <c r="AM10" s="112"/>
      <c r="AN10" s="112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33" customHeight="1">
      <c r="A11" s="69" t="s">
        <v>71</v>
      </c>
      <c r="B11" s="69" t="s">
        <v>62</v>
      </c>
      <c r="C11" s="69" t="s">
        <v>69</v>
      </c>
      <c r="D11" s="27" t="s">
        <v>63</v>
      </c>
      <c r="E11" s="27" t="s">
        <v>72</v>
      </c>
      <c r="F11" s="51">
        <f>G11+Q11+AC11</f>
        <v>42.3415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10">
        <f>SUM(AD11:AJ11)</f>
        <v>42.3415</v>
      </c>
      <c r="AD11" s="112"/>
      <c r="AE11" s="112"/>
      <c r="AF11" s="112"/>
      <c r="AG11" s="112"/>
      <c r="AH11" s="112"/>
      <c r="AI11" s="101">
        <v>42.3415</v>
      </c>
      <c r="AJ11" s="112"/>
      <c r="AK11" s="112"/>
      <c r="AL11" s="112"/>
      <c r="AM11" s="112"/>
      <c r="AN11" s="112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33" customHeight="1">
      <c r="A12" s="69"/>
      <c r="B12" s="69"/>
      <c r="C12" s="69"/>
      <c r="D12" s="69"/>
      <c r="E12" s="102"/>
      <c r="F12" s="5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10"/>
      <c r="AD12" s="112"/>
      <c r="AE12" s="112"/>
      <c r="AF12" s="112"/>
      <c r="AG12" s="112"/>
      <c r="AH12" s="112"/>
      <c r="AI12" s="101"/>
      <c r="AJ12" s="112"/>
      <c r="AK12" s="112"/>
      <c r="AL12" s="112"/>
      <c r="AM12" s="112"/>
      <c r="AN12" s="112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ht="33" customHeight="1">
      <c r="A13" s="69"/>
      <c r="B13" s="69"/>
      <c r="C13" s="69"/>
      <c r="D13" s="69"/>
      <c r="E13" s="102"/>
      <c r="F13" s="5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10"/>
      <c r="AD13" s="112"/>
      <c r="AE13" s="112"/>
      <c r="AF13" s="112"/>
      <c r="AG13" s="112"/>
      <c r="AH13" s="112"/>
      <c r="AI13" s="101"/>
      <c r="AJ13" s="112"/>
      <c r="AK13" s="112"/>
      <c r="AL13" s="112"/>
      <c r="AM13" s="112"/>
      <c r="AN13" s="112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</row>
    <row r="14" spans="1:64" s="91" customFormat="1" ht="33" customHeight="1">
      <c r="A14" s="103"/>
      <c r="B14" s="103"/>
      <c r="C14" s="103"/>
      <c r="D14" s="103"/>
      <c r="E14" s="104" t="s">
        <v>38</v>
      </c>
      <c r="F14" s="105">
        <f>SUM(F8:F11)</f>
        <v>568.1943</v>
      </c>
      <c r="G14" s="105">
        <f>SUM(G8:G11)</f>
        <v>478.4433</v>
      </c>
      <c r="H14" s="105">
        <f aca="true" t="shared" si="0" ref="H14:AI14">SUM(H8:H11)</f>
        <v>195.3324</v>
      </c>
      <c r="I14" s="105">
        <f t="shared" si="0"/>
        <v>38.5824</v>
      </c>
      <c r="J14" s="105">
        <f t="shared" si="0"/>
        <v>0</v>
      </c>
      <c r="K14" s="105">
        <f t="shared" si="0"/>
        <v>118.9308</v>
      </c>
      <c r="L14" s="105">
        <f t="shared" si="0"/>
        <v>5.58</v>
      </c>
      <c r="M14" s="105">
        <f t="shared" si="0"/>
        <v>21.516</v>
      </c>
      <c r="N14" s="105">
        <f t="shared" si="0"/>
        <v>70.5691</v>
      </c>
      <c r="O14" s="105">
        <f t="shared" si="0"/>
        <v>4.2071</v>
      </c>
      <c r="P14" s="105">
        <f t="shared" si="0"/>
        <v>23.7255</v>
      </c>
      <c r="Q14" s="105">
        <f t="shared" si="0"/>
        <v>42.8363</v>
      </c>
      <c r="R14" s="105">
        <f t="shared" si="0"/>
        <v>17.5363</v>
      </c>
      <c r="S14" s="105">
        <f t="shared" si="0"/>
        <v>4</v>
      </c>
      <c r="T14" s="105">
        <f t="shared" si="0"/>
        <v>1.2</v>
      </c>
      <c r="U14" s="105">
        <f t="shared" si="0"/>
        <v>2</v>
      </c>
      <c r="V14" s="105">
        <f t="shared" si="0"/>
        <v>1</v>
      </c>
      <c r="W14" s="105">
        <f t="shared" si="0"/>
        <v>5</v>
      </c>
      <c r="X14" s="105">
        <f t="shared" si="0"/>
        <v>6</v>
      </c>
      <c r="Y14" s="105">
        <f t="shared" si="0"/>
        <v>1</v>
      </c>
      <c r="Z14" s="105">
        <f t="shared" si="0"/>
        <v>3</v>
      </c>
      <c r="AA14" s="105">
        <f t="shared" si="0"/>
        <v>2</v>
      </c>
      <c r="AB14" s="105">
        <f t="shared" si="0"/>
        <v>0.1</v>
      </c>
      <c r="AC14" s="105">
        <f t="shared" si="0"/>
        <v>46.9147</v>
      </c>
      <c r="AD14" s="105">
        <f t="shared" si="0"/>
        <v>0</v>
      </c>
      <c r="AE14" s="105">
        <f t="shared" si="0"/>
        <v>0</v>
      </c>
      <c r="AF14" s="105">
        <f t="shared" si="0"/>
        <v>0</v>
      </c>
      <c r="AG14" s="105">
        <f t="shared" si="0"/>
        <v>0.6</v>
      </c>
      <c r="AH14" s="105">
        <f t="shared" si="0"/>
        <v>3.9732</v>
      </c>
      <c r="AI14" s="105">
        <f t="shared" si="0"/>
        <v>42.3415</v>
      </c>
      <c r="AJ14" s="105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</row>
  </sheetData>
  <sheetProtection/>
  <mergeCells count="75">
    <mergeCell ref="A1:D1"/>
    <mergeCell ref="F1:I1"/>
    <mergeCell ref="A3:BL3"/>
    <mergeCell ref="A5:E5"/>
    <mergeCell ref="G5:P5"/>
    <mergeCell ref="Q5:Z5"/>
    <mergeCell ref="AC5:AJ5"/>
    <mergeCell ref="AK5:AN5"/>
    <mergeCell ref="AO5:AR5"/>
    <mergeCell ref="AS5:AU5"/>
    <mergeCell ref="AV5:AX5"/>
    <mergeCell ref="AY5:BC5"/>
    <mergeCell ref="BD5:BH5"/>
    <mergeCell ref="BI5:BL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3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A3" sqref="A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28.1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6" t="s">
        <v>160</v>
      </c>
      <c r="B1" s="76"/>
      <c r="C1" s="76"/>
    </row>
    <row r="2" spans="1:8" ht="19.5" customHeight="1">
      <c r="A2" s="36"/>
      <c r="B2" s="36"/>
      <c r="C2" s="36"/>
      <c r="D2" s="37"/>
      <c r="E2" s="36"/>
      <c r="F2" s="36"/>
      <c r="G2" s="38" t="s">
        <v>161</v>
      </c>
      <c r="H2" s="59"/>
    </row>
    <row r="3" spans="1:8" ht="25.5" customHeight="1">
      <c r="A3" s="77" t="s">
        <v>162</v>
      </c>
      <c r="B3" s="78"/>
      <c r="C3" s="78"/>
      <c r="D3" s="78"/>
      <c r="E3" s="79"/>
      <c r="F3" s="78"/>
      <c r="G3" s="78"/>
      <c r="H3" s="59"/>
    </row>
    <row r="4" spans="1:8" ht="19.5" customHeight="1">
      <c r="A4" s="7"/>
      <c r="B4" s="7"/>
      <c r="C4" s="7"/>
      <c r="D4" s="7"/>
      <c r="E4" s="39"/>
      <c r="F4" s="39"/>
      <c r="G4" s="9" t="s">
        <v>6</v>
      </c>
      <c r="H4" s="59"/>
    </row>
    <row r="5" spans="1:8" ht="19.5" customHeight="1">
      <c r="A5" s="80" t="s">
        <v>163</v>
      </c>
      <c r="B5" s="80"/>
      <c r="C5" s="81"/>
      <c r="D5" s="81"/>
      <c r="E5" s="19" t="s">
        <v>76</v>
      </c>
      <c r="F5" s="19"/>
      <c r="G5" s="19"/>
      <c r="H5" s="59"/>
    </row>
    <row r="6" spans="1:8" ht="19.5" customHeight="1">
      <c r="A6" s="10" t="s">
        <v>48</v>
      </c>
      <c r="B6" s="82"/>
      <c r="C6" s="83" t="s">
        <v>49</v>
      </c>
      <c r="D6" s="84" t="s">
        <v>164</v>
      </c>
      <c r="E6" s="19" t="s">
        <v>38</v>
      </c>
      <c r="F6" s="13" t="s">
        <v>165</v>
      </c>
      <c r="G6" s="85" t="s">
        <v>166</v>
      </c>
      <c r="H6" s="59"/>
    </row>
    <row r="7" spans="1:8" ht="33.75" customHeight="1">
      <c r="A7" s="21" t="s">
        <v>58</v>
      </c>
      <c r="B7" s="22" t="s">
        <v>59</v>
      </c>
      <c r="C7" s="86"/>
      <c r="D7" s="87"/>
      <c r="E7" s="25"/>
      <c r="F7" s="26"/>
      <c r="G7" s="49"/>
      <c r="H7" s="59"/>
    </row>
    <row r="8" spans="1:8" ht="21.75" customHeight="1">
      <c r="A8" s="27" t="s">
        <v>167</v>
      </c>
      <c r="B8" s="73" t="s">
        <v>168</v>
      </c>
      <c r="C8" s="27" t="s">
        <v>63</v>
      </c>
      <c r="D8" s="27" t="s">
        <v>169</v>
      </c>
      <c r="E8" s="88">
        <f>F8+G8</f>
        <v>521.8796</v>
      </c>
      <c r="F8" s="88">
        <v>479.0433</v>
      </c>
      <c r="G8" s="28">
        <v>42.8363</v>
      </c>
      <c r="H8" s="89"/>
    </row>
    <row r="9" spans="1:7" ht="21.75" customHeight="1">
      <c r="A9" s="27"/>
      <c r="B9" s="73"/>
      <c r="C9" s="90"/>
      <c r="D9" s="27"/>
      <c r="E9" s="88"/>
      <c r="F9" s="88"/>
      <c r="G9" s="28"/>
    </row>
    <row r="10" spans="1:7" ht="21.75" customHeight="1">
      <c r="A10" s="27"/>
      <c r="B10" s="73"/>
      <c r="C10" s="90"/>
      <c r="D10" s="27"/>
      <c r="E10" s="88"/>
      <c r="F10" s="88"/>
      <c r="G10" s="28"/>
    </row>
    <row r="11" spans="1:7" ht="21.75" customHeight="1">
      <c r="A11" s="27"/>
      <c r="B11" s="73"/>
      <c r="C11" s="90"/>
      <c r="D11" s="27"/>
      <c r="E11" s="88"/>
      <c r="F11" s="88"/>
      <c r="G11" s="28"/>
    </row>
    <row r="12" spans="1:7" ht="21.75" customHeight="1">
      <c r="A12" s="27"/>
      <c r="B12" s="73"/>
      <c r="C12" s="90"/>
      <c r="D12" s="27"/>
      <c r="E12" s="88"/>
      <c r="F12" s="88"/>
      <c r="G12" s="28"/>
    </row>
    <row r="13" spans="1:7" ht="21.75" customHeight="1">
      <c r="A13" s="27"/>
      <c r="B13" s="73"/>
      <c r="C13" s="90"/>
      <c r="D13" s="27"/>
      <c r="E13" s="88"/>
      <c r="F13" s="88"/>
      <c r="G13" s="28"/>
    </row>
    <row r="14" spans="1:7" ht="21.75" customHeight="1">
      <c r="A14" s="27"/>
      <c r="B14" s="73"/>
      <c r="C14" s="90"/>
      <c r="D14" s="27"/>
      <c r="E14" s="88"/>
      <c r="F14" s="88"/>
      <c r="G14" s="28"/>
    </row>
    <row r="15" spans="1:7" ht="21.75" customHeight="1">
      <c r="A15" s="27"/>
      <c r="B15" s="73"/>
      <c r="C15" s="90"/>
      <c r="D15" s="27"/>
      <c r="E15" s="88"/>
      <c r="F15" s="88"/>
      <c r="G15" s="28"/>
    </row>
    <row r="16" spans="1:7" ht="21.75" customHeight="1">
      <c r="A16" s="27"/>
      <c r="B16" s="73"/>
      <c r="C16" s="90"/>
      <c r="D16" s="27"/>
      <c r="E16" s="88"/>
      <c r="F16" s="88"/>
      <c r="G16" s="2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K17" sqref="K17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170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171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9.5" customHeight="1">
      <c r="A3" s="6" t="s">
        <v>172</v>
      </c>
      <c r="B3" s="6"/>
      <c r="C3" s="6"/>
      <c r="D3" s="6"/>
      <c r="E3" s="6"/>
      <c r="F3" s="6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19.5" customHeight="1">
      <c r="A4" s="7"/>
      <c r="B4" s="7"/>
      <c r="C4" s="7"/>
      <c r="D4" s="7"/>
      <c r="E4" s="7"/>
      <c r="F4" s="9" t="s">
        <v>6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19.5" customHeight="1">
      <c r="A5" s="14" t="s">
        <v>48</v>
      </c>
      <c r="B5" s="15"/>
      <c r="C5" s="16"/>
      <c r="D5" s="17" t="s">
        <v>49</v>
      </c>
      <c r="E5" s="18" t="s">
        <v>173</v>
      </c>
      <c r="F5" s="13" t="s">
        <v>51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19.5" customHeight="1">
      <c r="A6" s="20" t="s">
        <v>58</v>
      </c>
      <c r="B6" s="21" t="s">
        <v>59</v>
      </c>
      <c r="C6" s="22" t="s">
        <v>60</v>
      </c>
      <c r="D6" s="17"/>
      <c r="E6" s="18"/>
      <c r="F6" s="13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</row>
    <row r="7" spans="1:243" ht="21" customHeight="1">
      <c r="A7" s="73"/>
      <c r="B7" s="73"/>
      <c r="C7" s="73"/>
      <c r="D7" s="74"/>
      <c r="E7" s="74"/>
      <c r="F7" s="75"/>
      <c r="G7" s="3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</row>
    <row r="8" spans="1:6" ht="21" customHeight="1">
      <c r="A8" s="73"/>
      <c r="B8" s="73"/>
      <c r="C8" s="73"/>
      <c r="D8" s="74"/>
      <c r="E8" s="74"/>
      <c r="F8" s="75"/>
    </row>
    <row r="9" spans="1:6" ht="21" customHeight="1">
      <c r="A9" s="73"/>
      <c r="B9" s="73"/>
      <c r="C9" s="73"/>
      <c r="D9" s="74"/>
      <c r="E9" s="74"/>
      <c r="F9" s="75"/>
    </row>
    <row r="10" spans="1:6" ht="21" customHeight="1">
      <c r="A10" s="73"/>
      <c r="B10" s="73"/>
      <c r="C10" s="73"/>
      <c r="D10" s="74"/>
      <c r="E10" s="74"/>
      <c r="F10" s="75"/>
    </row>
    <row r="11" spans="1:6" ht="21" customHeight="1">
      <c r="A11" s="73"/>
      <c r="B11" s="73"/>
      <c r="C11" s="73"/>
      <c r="D11" s="74"/>
      <c r="E11" s="74"/>
      <c r="F11" s="75"/>
    </row>
    <row r="12" spans="1:6" ht="21" customHeight="1">
      <c r="A12" s="73"/>
      <c r="B12" s="73"/>
      <c r="C12" s="73"/>
      <c r="D12" s="74"/>
      <c r="E12" s="74"/>
      <c r="F12" s="75"/>
    </row>
    <row r="13" spans="1:6" ht="21" customHeight="1">
      <c r="A13" s="73"/>
      <c r="B13" s="73"/>
      <c r="C13" s="73"/>
      <c r="D13" s="74"/>
      <c r="E13" s="74"/>
      <c r="F13" s="75"/>
    </row>
    <row r="14" spans="1:6" ht="21" customHeight="1">
      <c r="A14" s="73"/>
      <c r="B14" s="73"/>
      <c r="C14" s="73"/>
      <c r="D14" s="74"/>
      <c r="E14" s="74"/>
      <c r="F14" s="75"/>
    </row>
    <row r="15" spans="1:6" ht="21" customHeight="1">
      <c r="A15" s="73"/>
      <c r="B15" s="73"/>
      <c r="C15" s="73"/>
      <c r="D15" s="74"/>
      <c r="E15" s="74"/>
      <c r="F15" s="75"/>
    </row>
    <row r="16" spans="1:6" ht="21" customHeight="1">
      <c r="A16" s="73"/>
      <c r="B16" s="73"/>
      <c r="C16" s="73"/>
      <c r="D16" s="74"/>
      <c r="E16" s="74"/>
      <c r="F16" s="75"/>
    </row>
    <row r="17" spans="1:6" ht="21" customHeight="1">
      <c r="A17" s="73"/>
      <c r="B17" s="73"/>
      <c r="C17" s="73"/>
      <c r="D17" s="74"/>
      <c r="E17" s="74"/>
      <c r="F17" s="75"/>
    </row>
    <row r="18" spans="1:6" ht="21" customHeight="1">
      <c r="A18" s="73"/>
      <c r="B18" s="73"/>
      <c r="C18" s="73"/>
      <c r="D18" s="74"/>
      <c r="E18" s="74"/>
      <c r="F18" s="75"/>
    </row>
    <row r="19" spans="1:6" ht="21" customHeight="1">
      <c r="A19" s="73"/>
      <c r="B19" s="73"/>
      <c r="C19" s="73"/>
      <c r="D19" s="74"/>
      <c r="E19" s="74"/>
      <c r="F19" s="75"/>
    </row>
    <row r="20" spans="1:6" ht="21" customHeight="1">
      <c r="A20" s="73"/>
      <c r="B20" s="73"/>
      <c r="C20" s="73"/>
      <c r="D20" s="74"/>
      <c r="E20" s="74"/>
      <c r="F20" s="75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A3" sqref="A3:H3"/>
    </sheetView>
  </sheetViews>
  <sheetFormatPr defaultColWidth="6.875" defaultRowHeight="12.75" customHeight="1"/>
  <cols>
    <col min="1" max="1" width="9.625" style="1" customWidth="1"/>
    <col min="2" max="2" width="23.50390625" style="1" customWidth="1"/>
    <col min="3" max="3" width="9.37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174</v>
      </c>
    </row>
    <row r="2" spans="1:9" ht="19.5" customHeight="1">
      <c r="A2" s="36"/>
      <c r="B2" s="36"/>
      <c r="C2" s="36"/>
      <c r="D2" s="36"/>
      <c r="E2" s="37"/>
      <c r="F2" s="36"/>
      <c r="G2" s="36"/>
      <c r="H2" s="38" t="s">
        <v>175</v>
      </c>
      <c r="I2" s="59"/>
    </row>
    <row r="3" spans="1:9" ht="25.5" customHeight="1">
      <c r="A3" s="6" t="s">
        <v>176</v>
      </c>
      <c r="B3" s="6"/>
      <c r="C3" s="6"/>
      <c r="D3" s="6"/>
      <c r="E3" s="6"/>
      <c r="F3" s="6"/>
      <c r="G3" s="6"/>
      <c r="H3" s="6"/>
      <c r="I3" s="59"/>
    </row>
    <row r="4" spans="1:9" ht="19.5" customHeight="1">
      <c r="A4" s="8"/>
      <c r="B4" s="39"/>
      <c r="C4" s="39"/>
      <c r="D4" s="39"/>
      <c r="E4" s="39"/>
      <c r="F4" s="39"/>
      <c r="G4" s="39"/>
      <c r="H4" s="9" t="s">
        <v>6</v>
      </c>
      <c r="I4" s="59"/>
    </row>
    <row r="5" spans="1:9" ht="19.5" customHeight="1">
      <c r="A5" s="18" t="s">
        <v>177</v>
      </c>
      <c r="B5" s="18" t="s">
        <v>178</v>
      </c>
      <c r="C5" s="13" t="s">
        <v>179</v>
      </c>
      <c r="D5" s="13"/>
      <c r="E5" s="13"/>
      <c r="F5" s="13"/>
      <c r="G5" s="13"/>
      <c r="H5" s="13"/>
      <c r="I5" s="59"/>
    </row>
    <row r="6" spans="1:9" ht="19.5" customHeight="1">
      <c r="A6" s="18"/>
      <c r="B6" s="18"/>
      <c r="C6" s="40" t="s">
        <v>38</v>
      </c>
      <c r="D6" s="41" t="s">
        <v>180</v>
      </c>
      <c r="E6" s="42" t="s">
        <v>181</v>
      </c>
      <c r="F6" s="43"/>
      <c r="G6" s="43"/>
      <c r="H6" s="44" t="s">
        <v>137</v>
      </c>
      <c r="I6" s="59"/>
    </row>
    <row r="7" spans="1:9" ht="33.75" customHeight="1">
      <c r="A7" s="24"/>
      <c r="B7" s="24"/>
      <c r="C7" s="45"/>
      <c r="D7" s="25"/>
      <c r="E7" s="46" t="s">
        <v>53</v>
      </c>
      <c r="F7" s="47" t="s">
        <v>182</v>
      </c>
      <c r="G7" s="48" t="s">
        <v>183</v>
      </c>
      <c r="H7" s="49"/>
      <c r="I7" s="59"/>
    </row>
    <row r="8" spans="1:9" s="34" customFormat="1" ht="19.5" customHeight="1">
      <c r="A8" s="69" t="s">
        <v>184</v>
      </c>
      <c r="B8" s="50" t="s">
        <v>0</v>
      </c>
      <c r="C8" s="70">
        <v>2</v>
      </c>
      <c r="D8" s="71"/>
      <c r="E8" s="71"/>
      <c r="F8" s="71"/>
      <c r="G8" s="51"/>
      <c r="H8" s="72">
        <v>2</v>
      </c>
      <c r="I8" s="60"/>
    </row>
    <row r="9" spans="1:9" ht="19.5" customHeight="1">
      <c r="A9" s="52"/>
      <c r="B9" s="52"/>
      <c r="C9" s="52"/>
      <c r="D9" s="52"/>
      <c r="E9" s="53"/>
      <c r="F9" s="55"/>
      <c r="G9" s="55"/>
      <c r="H9" s="54"/>
      <c r="I9" s="57"/>
    </row>
    <row r="10" spans="1:9" ht="19.5" customHeight="1">
      <c r="A10" s="52"/>
      <c r="B10" s="52"/>
      <c r="C10" s="52"/>
      <c r="D10" s="52"/>
      <c r="E10" s="56"/>
      <c r="F10" s="52"/>
      <c r="G10" s="52"/>
      <c r="H10" s="54"/>
      <c r="I10" s="57"/>
    </row>
    <row r="11" spans="1:9" ht="19.5" customHeight="1">
      <c r="A11" s="52"/>
      <c r="B11" s="52"/>
      <c r="C11" s="52"/>
      <c r="D11" s="52"/>
      <c r="E11" s="56"/>
      <c r="F11" s="52"/>
      <c r="G11" s="52"/>
      <c r="H11" s="54"/>
      <c r="I11" s="57"/>
    </row>
    <row r="12" spans="1:9" ht="19.5" customHeight="1">
      <c r="A12" s="52"/>
      <c r="B12" s="52"/>
      <c r="C12" s="52"/>
      <c r="D12" s="52"/>
      <c r="E12" s="53"/>
      <c r="F12" s="52"/>
      <c r="G12" s="52"/>
      <c r="H12" s="54"/>
      <c r="I12" s="57"/>
    </row>
    <row r="13" spans="1:9" ht="19.5" customHeight="1">
      <c r="A13" s="52"/>
      <c r="B13" s="52"/>
      <c r="C13" s="52"/>
      <c r="D13" s="52"/>
      <c r="E13" s="53"/>
      <c r="F13" s="52"/>
      <c r="G13" s="52"/>
      <c r="H13" s="54"/>
      <c r="I13" s="57"/>
    </row>
    <row r="14" spans="1:9" ht="19.5" customHeight="1">
      <c r="A14" s="52"/>
      <c r="B14" s="52"/>
      <c r="C14" s="52"/>
      <c r="D14" s="52"/>
      <c r="E14" s="56"/>
      <c r="F14" s="52"/>
      <c r="G14" s="52"/>
      <c r="H14" s="54"/>
      <c r="I14" s="57"/>
    </row>
    <row r="15" spans="1:9" ht="19.5" customHeight="1">
      <c r="A15" s="52"/>
      <c r="B15" s="52"/>
      <c r="C15" s="52"/>
      <c r="D15" s="52"/>
      <c r="E15" s="56"/>
      <c r="F15" s="52"/>
      <c r="G15" s="52"/>
      <c r="H15" s="54"/>
      <c r="I15" s="57"/>
    </row>
    <row r="16" spans="1:9" ht="19.5" customHeight="1">
      <c r="A16" s="52"/>
      <c r="B16" s="52"/>
      <c r="C16" s="52"/>
      <c r="D16" s="52"/>
      <c r="E16" s="53"/>
      <c r="F16" s="52"/>
      <c r="G16" s="52"/>
      <c r="H16" s="54"/>
      <c r="I16" s="57"/>
    </row>
    <row r="17" spans="1:9" ht="19.5" customHeight="1">
      <c r="A17" s="52"/>
      <c r="B17" s="52"/>
      <c r="C17" s="52"/>
      <c r="D17" s="52"/>
      <c r="E17" s="53"/>
      <c r="F17" s="52"/>
      <c r="G17" s="52"/>
      <c r="H17" s="54"/>
      <c r="I17" s="57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星空飘渺</cp:lastModifiedBy>
  <cp:lastPrinted>2016-10-11T02:31:45Z</cp:lastPrinted>
  <dcterms:created xsi:type="dcterms:W3CDTF">1996-12-17T01:32:42Z</dcterms:created>
  <dcterms:modified xsi:type="dcterms:W3CDTF">2018-03-08T07:49:35Z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