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<sst xmlns="http://schemas.openxmlformats.org/spreadsheetml/2006/main" count="310" uniqueCount="185">
  <si>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</si>
  <si>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</si>
  <si>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</si>
  <si>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</si>
  <si>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</si>
  <si>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</si>
  <si>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</si>
  <si>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</si>
  <si>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</si>
  <si>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</si>
  <si>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</si>
  <si>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</si>
  <si>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</si>
  <si>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</si>
  <si>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</si>
  <si>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</si>
  <si>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</si>
  <si>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</si>
  <si>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</si>
  <si>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</si>
  <si>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</si>
  <si>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</si>
  <si>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</si>
  <si>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</si>
  <si>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</si>
  <si>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</si>
  <si>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</si>
  <si>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</si>
  <si>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</si>
  <si>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</si>
  <si>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</si>
  <si>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</si>
  <si>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</si>
  <si>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</si>
  <si>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</si>
  <si>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</si>
  <si>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</si>
  <si>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</si>
  <si>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</si>
  <si>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</si>
  <si>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</si>
  <si>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</si>
  <si>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</si>
  <si>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</si>
  <si>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</si>
  <si>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</si>
  <si>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</si>
  <si>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</si>
  <si>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</si>
  <si>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</si>
  <si>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</si>
  <si>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</si>
  <si>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</si>
  <si>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</si>
  <si>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</si>
  <si>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</si>
  <si>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</si>
  <si>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</si>
  <si>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</si>
  <si>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</si>
  <si>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</si>
  <si>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</si>
  <si>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</si>
  <si>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</si>
  <si>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</si>
  <si>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</si>
  <si>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</si>
  <si>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</si>
  <si>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</si>
  <si>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</si>
  <si>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</si>
  <si>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</si>
  <si>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</si>
  <si>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</si>
  <si>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</si>
  <si>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</si>
  <si>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</si>
  <si>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</si>
  <si>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表3</t>
  </si>
  <si>
    <t>对企事业单位的补贴</t>
  </si>
  <si>
    <t>转移性支出</t>
  </si>
  <si>
    <t>债务利息支出</t>
  </si>
  <si>
    <t>债务还本支出</t>
  </si>
  <si>
    <t>基本建设支出</t>
  </si>
  <si>
    <t>其他支出</t>
  </si>
  <si>
    <t>办公费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</si>
  <si>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</si>
  <si>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</si>
  <si>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</si>
  <si>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</si>
  <si>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</si>
  <si>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</si>
  <si>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</si>
  <si>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</si>
  <si>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</si>
  <si>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</si>
  <si>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</si>
  <si>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</si>
  <si>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</si>
  <si>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</si>
  <si>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经济分类科目</t>
  </si>
  <si>
    <t>科目名称</t>
  </si>
  <si>
    <t>人员经费</t>
  </si>
  <si>
    <t>公用经费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</si>
  <si>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</si>
  <si>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</si>
  <si>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</si>
  <si>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</si>
  <si>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</si>
  <si>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</si>
  <si>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</si>
  <si>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</si>
  <si>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</si>
  <si>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</si>
  <si>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</si>
  <si>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</si>
  <si>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/>
  </si>
  <si>
    <t>本年政府性基金预算支出</t>
  </si>
  <si>
    <t>表4-1</t>
  </si>
  <si>
    <t>表5</t>
  </si>
  <si>
    <t>本年国有资本经营预算支出</t>
  </si>
  <si>
    <t>样表69</t>
  </si>
  <si>
    <t>样表70</t>
  </si>
  <si>
    <t>转移性收入</t>
  </si>
  <si>
    <t>样表71</t>
  </si>
  <si>
    <t>样表72</t>
  </si>
  <si>
    <t>样表73</t>
  </si>
  <si>
    <t>样表74</t>
  </si>
  <si>
    <t>样表75</t>
  </si>
  <si>
    <t>样表76</t>
  </si>
  <si>
    <t>样表77</t>
  </si>
  <si>
    <t>样表78</t>
  </si>
  <si>
    <t>样表79</t>
  </si>
  <si>
    <t>部门预算收支总表</t>
  </si>
  <si>
    <t>部门预算收入总表</t>
  </si>
  <si>
    <t>部门预算支出总表</t>
  </si>
  <si>
    <t>财政拨款收支预算总表</t>
  </si>
  <si>
    <t>一般公共预算支出预算表</t>
  </si>
  <si>
    <t>一般公共预算基本支出预算表</t>
  </si>
  <si>
    <t>一般公共预算项目支出预算表</t>
  </si>
  <si>
    <t>一般公共预算“三公”经费支出预算表</t>
  </si>
  <si>
    <t>政府性基金支出预算表</t>
  </si>
  <si>
    <t>政府性基金“三公”经费支出预算表</t>
  </si>
  <si>
    <t>国有资本经营预算支出预算表</t>
  </si>
  <si>
    <t>工资福利支出</t>
  </si>
  <si>
    <t>商品和服务支出</t>
  </si>
  <si>
    <t>对个人和家庭的补助</t>
  </si>
  <si>
    <t>其他资本性支出</t>
  </si>
  <si>
    <t>2018年部门预算</t>
  </si>
  <si>
    <t>报送日期：2018年03月09日</t>
  </si>
  <si>
    <r>
      <t>20</t>
    </r>
    <r>
      <rPr>
        <sz val="10"/>
        <rFont val="宋体"/>
        <family val="0"/>
      </rPr>
      <t>18年预算数</t>
    </r>
  </si>
  <si>
    <t>627101</t>
  </si>
  <si>
    <t>万源市太平镇石岗中心小学校</t>
  </si>
  <si>
    <t>万源市太平镇石岗中心小学校</t>
  </si>
  <si>
    <t>205</t>
  </si>
  <si>
    <t>02</t>
  </si>
  <si>
    <t>01</t>
  </si>
  <si>
    <t>221</t>
  </si>
  <si>
    <t>万源市太平镇石岗中心小学校（小学教育）</t>
  </si>
  <si>
    <t>万源市太平镇石岗中心小学校（住房公积金）</t>
  </si>
  <si>
    <r>
      <t>20</t>
    </r>
    <r>
      <rPr>
        <sz val="10"/>
        <rFont val="宋体"/>
        <family val="0"/>
      </rPr>
      <t>18年预算数</t>
    </r>
  </si>
  <si>
    <t>万源市太平镇石岗中心小学校（小学教育）</t>
  </si>
  <si>
    <t>万源市太平镇石岗中心小学校（住房公积金）</t>
  </si>
  <si>
    <t>水费</t>
  </si>
  <si>
    <t>电费</t>
  </si>
  <si>
    <t>邮电费</t>
  </si>
  <si>
    <t>维修费</t>
  </si>
  <si>
    <t>会议费</t>
  </si>
  <si>
    <t>培训费</t>
  </si>
  <si>
    <t>公务接待费</t>
  </si>
  <si>
    <t>旅差费</t>
  </si>
  <si>
    <t>遗属生活补贴</t>
  </si>
  <si>
    <t>小伙房工勤人员补贴</t>
  </si>
  <si>
    <t>住房公积金</t>
  </si>
  <si>
    <t>职工基本医疗保险缴费</t>
  </si>
  <si>
    <t>职业年金缴费</t>
  </si>
  <si>
    <t>养老保险缴费</t>
  </si>
  <si>
    <t>小计</t>
  </si>
  <si>
    <t>基本 工资</t>
  </si>
  <si>
    <t>津贴 补贴</t>
  </si>
  <si>
    <r>
      <t>2</t>
    </r>
    <r>
      <rPr>
        <sz val="9"/>
        <rFont val="宋体"/>
        <family val="0"/>
      </rPr>
      <t>05</t>
    </r>
  </si>
  <si>
    <r>
      <t>0</t>
    </r>
    <r>
      <rPr>
        <sz val="9"/>
        <rFont val="宋体"/>
        <family val="0"/>
      </rPr>
      <t>2</t>
    </r>
  </si>
  <si>
    <t>627101</t>
  </si>
  <si>
    <r>
      <t>万源市太平镇石岗中心小学校(普通教育</t>
    </r>
    <r>
      <rPr>
        <sz val="9"/>
        <rFont val="宋体"/>
        <family val="0"/>
      </rPr>
      <t>)</t>
    </r>
  </si>
  <si>
    <r>
      <t>6</t>
    </r>
    <r>
      <rPr>
        <sz val="9"/>
        <rFont val="宋体"/>
        <family val="0"/>
      </rPr>
      <t>27101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</si>
</sst>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0.000_);[Red]\(0.000\)"/>
    <numFmt numFmtId="180" formatCode="0.00_);[Red]\(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17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16" borderId="8" applyNumberFormat="0" applyAlignment="0" applyProtection="0"/>
    <xf numFmtId="0" fontId="38" fillId="7" borderId="5" applyNumberFormat="0" applyAlignment="0" applyProtection="0"/>
    <xf numFmtId="0" fontId="0" fillId="23" borderId="9" applyNumberFormat="0" applyFont="0" applyAlignment="0" applyProtection="0"/>
  </cellStyleXfs>
  <cellXfs count="167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6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 applyProtection="1">
      <alignment vertical="center" wrapText="1"/>
      <protection/>
    </xf>
    <xf numFmtId="177" fontId="7" fillId="0" borderId="11" xfId="0" applyNumberFormat="1" applyFont="1" applyFill="1" applyBorder="1" applyAlignment="1">
      <alignment vertical="center" wrapText="1"/>
    </xf>
    <xf numFmtId="1" fontId="9" fillId="0" borderId="0" xfId="0" applyNumberFormat="1" applyFont="1" applyFill="1" applyAlignment="1">
      <alignment/>
    </xf>
    <xf numFmtId="177" fontId="7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6" fillId="24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11" fillId="24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24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8" xfId="0" applyNumberFormat="1" applyFont="1" applyFill="1" applyBorder="1" applyAlignment="1" applyProtection="1">
      <alignment vertical="center" wrapText="1"/>
      <protection/>
    </xf>
    <xf numFmtId="0" fontId="7" fillId="24" borderId="0" xfId="0" applyNumberFormat="1" applyFont="1" applyFill="1" applyAlignment="1">
      <alignment/>
    </xf>
    <xf numFmtId="0" fontId="7" fillId="24" borderId="0" xfId="0" applyNumberFormat="1" applyFont="1" applyFill="1" applyAlignment="1">
      <alignment horizontal="right" vertical="center"/>
    </xf>
    <xf numFmtId="0" fontId="7" fillId="24" borderId="0" xfId="0" applyNumberFormat="1" applyFont="1" applyFill="1" applyAlignment="1">
      <alignment/>
    </xf>
    <xf numFmtId="0" fontId="7" fillId="24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7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 wrapText="1"/>
    </xf>
    <xf numFmtId="177" fontId="7" fillId="0" borderId="17" xfId="0" applyNumberFormat="1" applyFont="1" applyFill="1" applyBorder="1" applyAlignment="1" applyProtection="1">
      <alignment vertical="center" wrapText="1"/>
      <protection/>
    </xf>
    <xf numFmtId="177" fontId="7" fillId="0" borderId="13" xfId="0" applyNumberFormat="1" applyFont="1" applyFill="1" applyBorder="1" applyAlignment="1" applyProtection="1">
      <alignment vertical="center" wrapText="1"/>
      <protection/>
    </xf>
    <xf numFmtId="1" fontId="7" fillId="0" borderId="11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 wrapText="1"/>
      <protection/>
    </xf>
    <xf numFmtId="177" fontId="7" fillId="0" borderId="15" xfId="0" applyNumberFormat="1" applyFont="1" applyFill="1" applyBorder="1" applyAlignment="1" applyProtection="1">
      <alignment vertical="center" wrapText="1"/>
      <protection/>
    </xf>
    <xf numFmtId="177" fontId="7" fillId="0" borderId="12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11" fillId="24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>
      <alignment horizontal="centerContinuous" vertical="center"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 vertical="center"/>
    </xf>
    <xf numFmtId="0" fontId="1" fillId="24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>
      <alignment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0" fontId="11" fillId="24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24" borderId="0" xfId="0" applyNumberFormat="1" applyFont="1" applyFill="1" applyAlignment="1" applyProtection="1">
      <alignment vertical="center" wrapText="1"/>
      <protection/>
    </xf>
    <xf numFmtId="0" fontId="17" fillId="24" borderId="0" xfId="0" applyNumberFormat="1" applyFont="1" applyFill="1" applyAlignment="1" applyProtection="1">
      <alignment vertical="center" wrapText="1"/>
      <protection/>
    </xf>
    <xf numFmtId="0" fontId="18" fillId="24" borderId="0" xfId="0" applyNumberFormat="1" applyFont="1" applyFill="1" applyAlignment="1" applyProtection="1">
      <alignment vertical="center" wrapText="1"/>
      <protection/>
    </xf>
    <xf numFmtId="0" fontId="19" fillId="24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20" fillId="0" borderId="0" xfId="0" applyNumberFormat="1" applyFont="1" applyFill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Continuous" vertical="center"/>
    </xf>
    <xf numFmtId="0" fontId="15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Continuous" vertical="center"/>
    </xf>
    <xf numFmtId="0" fontId="16" fillId="0" borderId="11" xfId="0" applyNumberFormat="1" applyFont="1" applyFill="1" applyBorder="1" applyAlignment="1">
      <alignment horizontal="centerContinuous" vertical="center"/>
    </xf>
    <xf numFmtId="1" fontId="12" fillId="0" borderId="11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0" fontId="1" fillId="24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39" fillId="0" borderId="15" xfId="0" applyNumberFormat="1" applyFont="1" applyFill="1" applyBorder="1" applyAlignment="1" applyProtection="1">
      <alignment horizontal="left" vertical="center" wrapText="1"/>
      <protection/>
    </xf>
    <xf numFmtId="177" fontId="39" fillId="0" borderId="11" xfId="0" applyNumberFormat="1" applyFont="1" applyFill="1" applyBorder="1" applyAlignment="1" applyProtection="1">
      <alignment vertical="center" wrapText="1"/>
      <protection/>
    </xf>
    <xf numFmtId="1" fontId="39" fillId="0" borderId="11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177" fontId="1" fillId="0" borderId="18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177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1" fontId="20" fillId="0" borderId="0" xfId="0" applyNumberFormat="1" applyFont="1" applyFill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Alignment="1">
      <alignment horizontal="left" vertical="center"/>
    </xf>
    <xf numFmtId="0" fontId="7" fillId="24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4" borderId="15" xfId="0" applyNumberFormat="1" applyFont="1" applyFill="1" applyBorder="1" applyAlignment="1">
      <alignment horizontal="center" vertical="center" wrapText="1"/>
    </xf>
    <xf numFmtId="0" fontId="11" fillId="24" borderId="18" xfId="0" applyNumberFormat="1" applyFont="1" applyFill="1" applyBorder="1" applyAlignment="1">
      <alignment horizontal="center" vertical="center" wrapText="1"/>
    </xf>
    <xf numFmtId="0" fontId="11" fillId="24" borderId="19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24" borderId="15" xfId="0" applyNumberFormat="1" applyFont="1" applyFill="1" applyBorder="1" applyAlignment="1" applyProtection="1">
      <alignment horizontal="center" vertical="center" wrapText="1"/>
      <protection/>
    </xf>
    <xf numFmtId="0" fontId="1" fillId="24" borderId="18" xfId="0" applyNumberFormat="1" applyFont="1" applyFill="1" applyBorder="1" applyAlignment="1" applyProtection="1">
      <alignment horizontal="center" vertical="center" wrapText="1"/>
      <protection/>
    </xf>
    <xf numFmtId="0" fontId="11" fillId="24" borderId="11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left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 horizontal="left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8" sqref="A8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4.25">
      <c r="A1" s="1"/>
    </row>
    <row r="3" ht="63.75" customHeight="1">
      <c r="A3" s="3" t="s">
        <v>153</v>
      </c>
    </row>
    <row r="4" ht="107.25" customHeight="1">
      <c r="A4" s="4" t="s">
        <v>148</v>
      </c>
    </row>
    <row r="5" ht="409.5" customHeight="1" hidden="1">
      <c r="A5" s="5">
        <v>3.637978807091713E-12</v>
      </c>
    </row>
    <row r="6" ht="22.5">
      <c r="A6" s="6"/>
    </row>
    <row r="7" ht="57" customHeight="1">
      <c r="A7" s="6"/>
    </row>
    <row r="8" ht="78" customHeight="1"/>
    <row r="9" ht="82.5" customHeight="1">
      <c r="A9" s="7" t="s">
        <v>149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K9" sqref="K9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69.253906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3" ht="25.5" customHeight="1">
      <c r="A1" s="158" t="s">
        <v>130</v>
      </c>
      <c r="B1" s="158"/>
      <c r="C1" s="158"/>
    </row>
    <row r="2" spans="1:245" ht="19.5" customHeight="1">
      <c r="A2" s="24"/>
      <c r="B2" s="25"/>
      <c r="C2" s="25"/>
      <c r="D2" s="25"/>
      <c r="E2" s="25"/>
      <c r="F2" s="25"/>
      <c r="G2" s="25"/>
      <c r="H2" s="76" t="s">
        <v>115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26" t="s">
        <v>141</v>
      </c>
      <c r="B3" s="126"/>
      <c r="C3" s="126"/>
      <c r="D3" s="126"/>
      <c r="E3" s="126"/>
      <c r="F3" s="126"/>
      <c r="G3" s="126"/>
      <c r="H3" s="126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116</v>
      </c>
      <c r="B4" s="28"/>
      <c r="C4" s="28"/>
      <c r="D4" s="28"/>
      <c r="E4" s="28"/>
      <c r="F4" s="83"/>
      <c r="G4" s="83"/>
      <c r="H4" s="13" t="s">
        <v>1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28</v>
      </c>
      <c r="B5" s="32"/>
      <c r="C5" s="32"/>
      <c r="D5" s="33"/>
      <c r="E5" s="34"/>
      <c r="F5" s="136" t="s">
        <v>117</v>
      </c>
      <c r="G5" s="136"/>
      <c r="H5" s="136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38</v>
      </c>
      <c r="B6" s="77"/>
      <c r="C6" s="78"/>
      <c r="D6" s="159" t="s">
        <v>39</v>
      </c>
      <c r="E6" s="128" t="s">
        <v>56</v>
      </c>
      <c r="F6" s="132" t="s">
        <v>29</v>
      </c>
      <c r="G6" s="132" t="s">
        <v>52</v>
      </c>
      <c r="H6" s="136" t="s">
        <v>53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48</v>
      </c>
      <c r="B7" s="38" t="s">
        <v>49</v>
      </c>
      <c r="C7" s="40" t="s">
        <v>50</v>
      </c>
      <c r="D7" s="164"/>
      <c r="E7" s="129"/>
      <c r="F7" s="133"/>
      <c r="G7" s="133"/>
      <c r="H7" s="137"/>
      <c r="I7" s="79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1" customHeight="1">
      <c r="A8" s="41"/>
      <c r="B8" s="41"/>
      <c r="C8" s="41"/>
      <c r="D8" s="41"/>
      <c r="E8" s="41"/>
      <c r="F8" s="43"/>
      <c r="G8" s="44"/>
      <c r="H8" s="43"/>
      <c r="I8" s="79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</row>
    <row r="9" spans="1:245" ht="21" customHeight="1">
      <c r="A9" s="41"/>
      <c r="B9" s="41"/>
      <c r="C9" s="41"/>
      <c r="D9" s="41"/>
      <c r="E9" s="41"/>
      <c r="F9" s="43"/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1" customHeight="1">
      <c r="A10" s="41"/>
      <c r="B10" s="41"/>
      <c r="C10" s="41"/>
      <c r="D10" s="41"/>
      <c r="E10" s="41"/>
      <c r="F10" s="43"/>
      <c r="G10" s="44"/>
      <c r="H10" s="4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</row>
    <row r="11" spans="1:245" ht="21" customHeight="1">
      <c r="A11" s="41"/>
      <c r="B11" s="41"/>
      <c r="C11" s="41"/>
      <c r="D11" s="41"/>
      <c r="E11" s="41"/>
      <c r="F11" s="43"/>
      <c r="G11" s="44"/>
      <c r="H11" s="4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</row>
    <row r="12" spans="1:245" ht="21" customHeight="1">
      <c r="A12" s="41"/>
      <c r="B12" s="41"/>
      <c r="C12" s="41"/>
      <c r="D12" s="41"/>
      <c r="E12" s="41"/>
      <c r="F12" s="43"/>
      <c r="G12" s="44"/>
      <c r="H12" s="4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</row>
    <row r="13" spans="1:245" ht="21" customHeight="1">
      <c r="A13" s="41"/>
      <c r="B13" s="41"/>
      <c r="C13" s="41"/>
      <c r="D13" s="41"/>
      <c r="E13" s="41"/>
      <c r="F13" s="43"/>
      <c r="G13" s="44"/>
      <c r="H13" s="4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</row>
    <row r="14" spans="1:245" ht="21" customHeight="1">
      <c r="A14" s="41"/>
      <c r="B14" s="41"/>
      <c r="C14" s="41"/>
      <c r="D14" s="41"/>
      <c r="E14" s="41"/>
      <c r="F14" s="43"/>
      <c r="G14" s="44"/>
      <c r="H14" s="4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</row>
    <row r="15" spans="1:245" ht="21" customHeight="1">
      <c r="A15" s="41"/>
      <c r="B15" s="41"/>
      <c r="C15" s="41"/>
      <c r="D15" s="41"/>
      <c r="E15" s="41"/>
      <c r="F15" s="43"/>
      <c r="G15" s="44"/>
      <c r="H15" s="4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</row>
    <row r="16" spans="1:245" ht="21" customHeight="1">
      <c r="A16" s="41"/>
      <c r="B16" s="41"/>
      <c r="C16" s="41"/>
      <c r="D16" s="41"/>
      <c r="E16" s="41"/>
      <c r="F16" s="43"/>
      <c r="G16" s="44"/>
      <c r="H16" s="4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</row>
    <row r="17" spans="1:245" ht="21" customHeight="1">
      <c r="A17" s="41"/>
      <c r="B17" s="41"/>
      <c r="C17" s="41"/>
      <c r="D17" s="41"/>
      <c r="E17" s="41"/>
      <c r="F17" s="43"/>
      <c r="G17" s="44"/>
      <c r="H17" s="4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</row>
    <row r="18" spans="1:245" ht="21" customHeight="1">
      <c r="A18" s="41"/>
      <c r="B18" s="41"/>
      <c r="C18" s="41"/>
      <c r="D18" s="41"/>
      <c r="E18" s="41"/>
      <c r="F18" s="43"/>
      <c r="G18" s="44"/>
      <c r="H18" s="4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</row>
    <row r="19" spans="1:245" ht="21" customHeight="1">
      <c r="A19" s="41"/>
      <c r="B19" s="41"/>
      <c r="C19" s="41"/>
      <c r="D19" s="41"/>
      <c r="E19" s="41"/>
      <c r="F19" s="43"/>
      <c r="G19" s="44"/>
      <c r="H19" s="4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</row>
    <row r="20" spans="1:245" ht="21" customHeight="1">
      <c r="A20" s="41"/>
      <c r="B20" s="41"/>
      <c r="C20" s="41"/>
      <c r="D20" s="41"/>
      <c r="E20" s="41"/>
      <c r="F20" s="43"/>
      <c r="G20" s="44"/>
      <c r="H20" s="4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</row>
    <row r="21" spans="1:245" ht="21" customHeight="1">
      <c r="A21" s="41"/>
      <c r="B21" s="41"/>
      <c r="C21" s="41"/>
      <c r="D21" s="41"/>
      <c r="E21" s="41"/>
      <c r="F21" s="43"/>
      <c r="G21" s="44"/>
      <c r="H21" s="43"/>
      <c r="I21" s="93"/>
      <c r="J21" s="91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</row>
    <row r="22" spans="1:245" ht="19.5" customHeight="1">
      <c r="A22" s="93"/>
      <c r="B22" s="93"/>
      <c r="C22" s="93"/>
      <c r="D22" s="92"/>
      <c r="E22" s="92"/>
      <c r="F22" s="92"/>
      <c r="G22" s="92"/>
      <c r="H22" s="92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</row>
    <row r="23" spans="1:245" ht="19.5" customHeight="1">
      <c r="A23" s="93"/>
      <c r="B23" s="93"/>
      <c r="C23" s="93"/>
      <c r="D23" s="93"/>
      <c r="E23" s="93"/>
      <c r="F23" s="93"/>
      <c r="G23" s="93"/>
      <c r="H23" s="92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</row>
    <row r="24" spans="1:245" ht="19.5" customHeight="1">
      <c r="A24" s="93"/>
      <c r="B24" s="93"/>
      <c r="C24" s="93"/>
      <c r="D24" s="92"/>
      <c r="E24" s="92"/>
      <c r="F24" s="92"/>
      <c r="G24" s="92"/>
      <c r="H24" s="92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</row>
    <row r="25" spans="1:245" ht="19.5" customHeight="1">
      <c r="A25" s="93"/>
      <c r="B25" s="93"/>
      <c r="C25" s="93"/>
      <c r="D25" s="92"/>
      <c r="E25" s="92"/>
      <c r="F25" s="92"/>
      <c r="G25" s="92"/>
      <c r="H25" s="92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</row>
    <row r="26" spans="1:245" ht="19.5" customHeight="1">
      <c r="A26" s="93"/>
      <c r="B26" s="93"/>
      <c r="C26" s="93"/>
      <c r="D26" s="93"/>
      <c r="E26" s="93"/>
      <c r="F26" s="93"/>
      <c r="G26" s="93"/>
      <c r="H26" s="92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</row>
    <row r="27" spans="1:245" ht="19.5" customHeight="1">
      <c r="A27" s="93"/>
      <c r="B27" s="93"/>
      <c r="C27" s="93"/>
      <c r="D27" s="92"/>
      <c r="E27" s="92"/>
      <c r="F27" s="92"/>
      <c r="G27" s="92"/>
      <c r="H27" s="92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</row>
    <row r="28" spans="1:245" ht="19.5" customHeight="1">
      <c r="A28" s="93"/>
      <c r="B28" s="93"/>
      <c r="C28" s="93"/>
      <c r="D28" s="92"/>
      <c r="E28" s="92"/>
      <c r="F28" s="92"/>
      <c r="G28" s="92"/>
      <c r="H28" s="92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</row>
    <row r="29" spans="1:245" ht="19.5" customHeight="1">
      <c r="A29" s="93"/>
      <c r="B29" s="93"/>
      <c r="C29" s="93"/>
      <c r="D29" s="93"/>
      <c r="E29" s="93"/>
      <c r="F29" s="93"/>
      <c r="G29" s="93"/>
      <c r="H29" s="92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</row>
    <row r="30" spans="1:245" ht="19.5" customHeight="1">
      <c r="A30" s="93"/>
      <c r="B30" s="93"/>
      <c r="C30" s="93"/>
      <c r="D30" s="92"/>
      <c r="E30" s="92"/>
      <c r="F30" s="92"/>
      <c r="G30" s="92"/>
      <c r="H30" s="92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</row>
    <row r="31" spans="1:245" ht="19.5" customHeight="1">
      <c r="A31" s="93"/>
      <c r="B31" s="93"/>
      <c r="C31" s="93"/>
      <c r="D31" s="92"/>
      <c r="E31" s="92"/>
      <c r="F31" s="92"/>
      <c r="G31" s="92"/>
      <c r="H31" s="92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</row>
    <row r="32" spans="1:245" ht="19.5" customHeight="1">
      <c r="A32" s="93"/>
      <c r="B32" s="93"/>
      <c r="C32" s="93"/>
      <c r="D32" s="93"/>
      <c r="E32" s="93"/>
      <c r="F32" s="93"/>
      <c r="G32" s="93"/>
      <c r="H32" s="92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</row>
    <row r="33" spans="1:245" ht="19.5" customHeight="1">
      <c r="A33" s="93"/>
      <c r="B33" s="93"/>
      <c r="C33" s="93"/>
      <c r="D33" s="93"/>
      <c r="E33" s="94"/>
      <c r="F33" s="94"/>
      <c r="G33" s="94"/>
      <c r="H33" s="92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</row>
    <row r="34" spans="1:245" ht="19.5" customHeight="1">
      <c r="A34" s="93"/>
      <c r="B34" s="93"/>
      <c r="C34" s="93"/>
      <c r="D34" s="93"/>
      <c r="E34" s="94"/>
      <c r="F34" s="94"/>
      <c r="G34" s="94"/>
      <c r="H34" s="92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</row>
    <row r="35" spans="1:245" ht="19.5" customHeight="1">
      <c r="A35" s="93"/>
      <c r="B35" s="93"/>
      <c r="C35" s="93"/>
      <c r="D35" s="93"/>
      <c r="E35" s="93"/>
      <c r="F35" s="93"/>
      <c r="G35" s="93"/>
      <c r="H35" s="92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</row>
    <row r="36" spans="1:245" ht="19.5" customHeight="1">
      <c r="A36" s="93"/>
      <c r="B36" s="93"/>
      <c r="C36" s="93"/>
      <c r="D36" s="93"/>
      <c r="E36" s="95"/>
      <c r="F36" s="95"/>
      <c r="G36" s="95"/>
      <c r="H36" s="92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</row>
    <row r="37" spans="1:245" ht="19.5" customHeight="1">
      <c r="A37" s="31"/>
      <c r="B37" s="31"/>
      <c r="C37" s="31"/>
      <c r="D37" s="31"/>
      <c r="E37" s="96"/>
      <c r="F37" s="96"/>
      <c r="G37" s="96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97"/>
      <c r="B38" s="97"/>
      <c r="C38" s="97"/>
      <c r="D38" s="97"/>
      <c r="E38" s="97"/>
      <c r="F38" s="97"/>
      <c r="G38" s="97"/>
      <c r="H38" s="98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</row>
    <row r="39" spans="1:245" ht="19.5" customHeight="1">
      <c r="A39" s="31"/>
      <c r="B39" s="31"/>
      <c r="C39" s="31"/>
      <c r="D39" s="31"/>
      <c r="E39" s="31"/>
      <c r="F39" s="31"/>
      <c r="G39" s="31"/>
      <c r="H39" s="98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</row>
    <row r="40" spans="1:245" ht="19.5" customHeight="1">
      <c r="A40" s="82"/>
      <c r="B40" s="82"/>
      <c r="C40" s="82"/>
      <c r="D40" s="82"/>
      <c r="E40" s="82"/>
      <c r="F40" s="31"/>
      <c r="G40" s="31"/>
      <c r="H40" s="98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</row>
    <row r="41" spans="1:245" ht="19.5" customHeight="1">
      <c r="A41" s="82"/>
      <c r="B41" s="82"/>
      <c r="C41" s="82"/>
      <c r="D41" s="82"/>
      <c r="E41" s="82"/>
      <c r="F41" s="31"/>
      <c r="G41" s="31"/>
      <c r="H41" s="98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</row>
    <row r="42" spans="1:245" ht="19.5" customHeight="1">
      <c r="A42" s="82"/>
      <c r="B42" s="82"/>
      <c r="C42" s="82"/>
      <c r="D42" s="82"/>
      <c r="E42" s="82"/>
      <c r="F42" s="31"/>
      <c r="G42" s="31"/>
      <c r="H42" s="98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</row>
    <row r="43" spans="1:245" ht="19.5" customHeight="1">
      <c r="A43" s="82"/>
      <c r="B43" s="82"/>
      <c r="C43" s="82"/>
      <c r="D43" s="82"/>
      <c r="E43" s="82"/>
      <c r="F43" s="31"/>
      <c r="G43" s="31"/>
      <c r="H43" s="98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</row>
    <row r="44" spans="1:245" ht="19.5" customHeight="1">
      <c r="A44" s="82"/>
      <c r="B44" s="82"/>
      <c r="C44" s="82"/>
      <c r="D44" s="82"/>
      <c r="E44" s="82"/>
      <c r="F44" s="31"/>
      <c r="G44" s="31"/>
      <c r="H44" s="98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</row>
    <row r="45" spans="1:245" ht="19.5" customHeight="1">
      <c r="A45" s="82"/>
      <c r="B45" s="82"/>
      <c r="C45" s="82"/>
      <c r="D45" s="82"/>
      <c r="E45" s="82"/>
      <c r="F45" s="31"/>
      <c r="G45" s="31"/>
      <c r="H45" s="98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</row>
    <row r="46" spans="1:245" ht="19.5" customHeight="1">
      <c r="A46" s="82"/>
      <c r="B46" s="82"/>
      <c r="C46" s="82"/>
      <c r="D46" s="82"/>
      <c r="E46" s="82"/>
      <c r="F46" s="31"/>
      <c r="G46" s="31"/>
      <c r="H46" s="98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</row>
    <row r="47" spans="1:245" ht="19.5" customHeight="1">
      <c r="A47" s="82"/>
      <c r="B47" s="82"/>
      <c r="C47" s="82"/>
      <c r="D47" s="82"/>
      <c r="E47" s="82"/>
      <c r="F47" s="31"/>
      <c r="G47" s="31"/>
      <c r="H47" s="98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</row>
    <row r="48" spans="1:245" ht="19.5" customHeight="1">
      <c r="A48" s="82"/>
      <c r="B48" s="82"/>
      <c r="C48" s="82"/>
      <c r="D48" s="82"/>
      <c r="E48" s="82"/>
      <c r="F48" s="31"/>
      <c r="G48" s="31"/>
      <c r="H48" s="98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</row>
    <row r="49" spans="1:245" ht="19.5" customHeight="1">
      <c r="A49" s="82"/>
      <c r="B49" s="82"/>
      <c r="C49" s="82"/>
      <c r="D49" s="82"/>
      <c r="E49" s="82"/>
      <c r="F49" s="31"/>
      <c r="G49" s="31"/>
      <c r="H49" s="98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H13" sqref="H13"/>
    </sheetView>
  </sheetViews>
  <sheetFormatPr defaultColWidth="6.875" defaultRowHeight="12.75" customHeight="1"/>
  <cols>
    <col min="1" max="1" width="13.75390625" style="2" customWidth="1"/>
    <col min="2" max="2" width="32.0039062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6384" width="6.875" style="2" customWidth="1"/>
  </cols>
  <sheetData>
    <row r="1" ht="22.5" customHeight="1">
      <c r="A1" s="112" t="s">
        <v>131</v>
      </c>
    </row>
    <row r="2" spans="1:9" ht="19.5" customHeight="1">
      <c r="A2" s="12"/>
      <c r="B2" s="12"/>
      <c r="C2" s="12"/>
      <c r="D2" s="12"/>
      <c r="E2" s="67"/>
      <c r="F2" s="12"/>
      <c r="G2" s="12"/>
      <c r="H2" s="9" t="s">
        <v>118</v>
      </c>
      <c r="I2" s="68"/>
    </row>
    <row r="3" spans="1:9" ht="25.5" customHeight="1">
      <c r="A3" s="126" t="s">
        <v>142</v>
      </c>
      <c r="B3" s="126"/>
      <c r="C3" s="126"/>
      <c r="D3" s="126"/>
      <c r="E3" s="126"/>
      <c r="F3" s="126"/>
      <c r="G3" s="126"/>
      <c r="H3" s="126"/>
      <c r="I3" s="68"/>
    </row>
    <row r="4" spans="1:9" ht="19.5" customHeight="1">
      <c r="A4" s="83" t="s">
        <v>116</v>
      </c>
      <c r="B4" s="29"/>
      <c r="C4" s="29"/>
      <c r="D4" s="29"/>
      <c r="E4" s="29"/>
      <c r="F4" s="29"/>
      <c r="G4" s="29"/>
      <c r="H4" s="13" t="s">
        <v>1</v>
      </c>
      <c r="I4" s="68"/>
    </row>
    <row r="5" spans="1:9" ht="19.5" customHeight="1">
      <c r="A5" s="128" t="s">
        <v>107</v>
      </c>
      <c r="B5" s="128" t="s">
        <v>108</v>
      </c>
      <c r="C5" s="136" t="s">
        <v>109</v>
      </c>
      <c r="D5" s="136"/>
      <c r="E5" s="136"/>
      <c r="F5" s="136"/>
      <c r="G5" s="136"/>
      <c r="H5" s="136"/>
      <c r="I5" s="68"/>
    </row>
    <row r="6" spans="1:9" ht="19.5" customHeight="1">
      <c r="A6" s="128"/>
      <c r="B6" s="128"/>
      <c r="C6" s="160" t="s">
        <v>29</v>
      </c>
      <c r="D6" s="162" t="s">
        <v>110</v>
      </c>
      <c r="E6" s="84" t="s">
        <v>111</v>
      </c>
      <c r="F6" s="85"/>
      <c r="G6" s="85"/>
      <c r="H6" s="163" t="s">
        <v>112</v>
      </c>
      <c r="I6" s="68"/>
    </row>
    <row r="7" spans="1:9" ht="33.75" customHeight="1">
      <c r="A7" s="129"/>
      <c r="B7" s="129"/>
      <c r="C7" s="161"/>
      <c r="D7" s="133"/>
      <c r="E7" s="86" t="s">
        <v>43</v>
      </c>
      <c r="F7" s="87" t="s">
        <v>113</v>
      </c>
      <c r="G7" s="88" t="s">
        <v>114</v>
      </c>
      <c r="H7" s="157"/>
      <c r="I7" s="68"/>
    </row>
    <row r="8" spans="1:9" s="125" customFormat="1" ht="19.5" customHeight="1">
      <c r="A8" s="119" t="s">
        <v>184</v>
      </c>
      <c r="B8" s="119" t="s">
        <v>152</v>
      </c>
      <c r="C8" s="122">
        <v>0.8</v>
      </c>
      <c r="D8" s="122"/>
      <c r="E8" s="122"/>
      <c r="F8" s="122"/>
      <c r="G8" s="122"/>
      <c r="H8" s="122">
        <v>0.8</v>
      </c>
      <c r="I8" s="124"/>
    </row>
    <row r="9" spans="1:9" ht="19.5" customHeight="1">
      <c r="A9" s="105"/>
      <c r="B9" s="105"/>
      <c r="C9" s="105"/>
      <c r="D9" s="105"/>
      <c r="E9" s="106"/>
      <c r="F9" s="105"/>
      <c r="G9" s="105"/>
      <c r="H9" s="108"/>
      <c r="I9" s="68"/>
    </row>
    <row r="10" spans="1:9" ht="19.5" customHeight="1">
      <c r="A10" s="105"/>
      <c r="B10" s="105"/>
      <c r="C10" s="105"/>
      <c r="D10" s="105"/>
      <c r="E10" s="106"/>
      <c r="F10" s="107"/>
      <c r="G10" s="107"/>
      <c r="H10" s="108"/>
      <c r="I10" s="89"/>
    </row>
    <row r="11" spans="1:9" ht="19.5" customHeight="1">
      <c r="A11" s="105"/>
      <c r="B11" s="105"/>
      <c r="C11" s="105"/>
      <c r="D11" s="105"/>
      <c r="E11" s="109"/>
      <c r="F11" s="105"/>
      <c r="G11" s="105"/>
      <c r="H11" s="108"/>
      <c r="I11" s="89"/>
    </row>
    <row r="12" spans="1:9" ht="19.5" customHeight="1">
      <c r="A12" s="105"/>
      <c r="B12" s="105"/>
      <c r="C12" s="105"/>
      <c r="D12" s="105"/>
      <c r="E12" s="109"/>
      <c r="F12" s="105"/>
      <c r="G12" s="105"/>
      <c r="H12" s="108"/>
      <c r="I12" s="89"/>
    </row>
    <row r="13" spans="1:9" ht="19.5" customHeight="1">
      <c r="A13" s="105"/>
      <c r="B13" s="105"/>
      <c r="C13" s="105"/>
      <c r="D13" s="105"/>
      <c r="E13" s="106"/>
      <c r="F13" s="105"/>
      <c r="G13" s="105"/>
      <c r="H13" s="108"/>
      <c r="I13" s="89"/>
    </row>
    <row r="14" spans="1:9" ht="19.5" customHeight="1">
      <c r="A14" s="105"/>
      <c r="B14" s="105"/>
      <c r="C14" s="105"/>
      <c r="D14" s="105"/>
      <c r="E14" s="106"/>
      <c r="F14" s="105"/>
      <c r="G14" s="105"/>
      <c r="H14" s="108"/>
      <c r="I14" s="89"/>
    </row>
    <row r="15" spans="1:9" ht="19.5" customHeight="1">
      <c r="A15" s="105"/>
      <c r="B15" s="105"/>
      <c r="C15" s="105"/>
      <c r="D15" s="105"/>
      <c r="E15" s="109"/>
      <c r="F15" s="105"/>
      <c r="G15" s="105"/>
      <c r="H15" s="108"/>
      <c r="I15" s="89"/>
    </row>
    <row r="16" spans="1:9" ht="19.5" customHeight="1">
      <c r="A16" s="105"/>
      <c r="B16" s="105"/>
      <c r="C16" s="105"/>
      <c r="D16" s="105"/>
      <c r="E16" s="109"/>
      <c r="F16" s="105"/>
      <c r="G16" s="105"/>
      <c r="H16" s="108"/>
      <c r="I16" s="89"/>
    </row>
    <row r="17" spans="1:9" ht="19.5" customHeight="1">
      <c r="A17" s="105"/>
      <c r="B17" s="105"/>
      <c r="C17" s="105"/>
      <c r="D17" s="105"/>
      <c r="E17" s="106"/>
      <c r="F17" s="105"/>
      <c r="G17" s="105"/>
      <c r="H17" s="108"/>
      <c r="I17" s="89"/>
    </row>
    <row r="18" spans="1:9" ht="19.5" customHeight="1">
      <c r="A18" s="105"/>
      <c r="B18" s="105"/>
      <c r="C18" s="105"/>
      <c r="D18" s="105"/>
      <c r="E18" s="106"/>
      <c r="F18" s="105"/>
      <c r="G18" s="105"/>
      <c r="H18" s="108"/>
      <c r="I18" s="89"/>
    </row>
    <row r="19" spans="1:9" ht="19.5" customHeight="1">
      <c r="A19" s="105"/>
      <c r="B19" s="105"/>
      <c r="C19" s="105"/>
      <c r="D19" s="105"/>
      <c r="E19" s="110"/>
      <c r="F19" s="105"/>
      <c r="G19" s="105"/>
      <c r="H19" s="108"/>
      <c r="I19" s="89"/>
    </row>
    <row r="20" spans="1:9" ht="19.5" customHeight="1">
      <c r="A20" s="105"/>
      <c r="B20" s="105"/>
      <c r="C20" s="105"/>
      <c r="D20" s="105"/>
      <c r="E20" s="109"/>
      <c r="F20" s="105"/>
      <c r="G20" s="105"/>
      <c r="H20" s="108"/>
      <c r="I20" s="89"/>
    </row>
    <row r="21" spans="1:9" ht="19.5" customHeight="1">
      <c r="A21" s="109"/>
      <c r="B21" s="109"/>
      <c r="C21" s="109"/>
      <c r="D21" s="109"/>
      <c r="E21" s="109"/>
      <c r="F21" s="105"/>
      <c r="G21" s="105"/>
      <c r="H21" s="108"/>
      <c r="I21" s="89"/>
    </row>
    <row r="22" spans="1:9" ht="19.5" customHeight="1">
      <c r="A22" s="108"/>
      <c r="B22" s="108"/>
      <c r="C22" s="108"/>
      <c r="D22" s="108"/>
      <c r="E22" s="111"/>
      <c r="F22" s="108"/>
      <c r="G22" s="108"/>
      <c r="H22" s="108"/>
      <c r="I22" s="89"/>
    </row>
    <row r="23" spans="1:9" ht="19.5" customHeight="1">
      <c r="A23" s="108"/>
      <c r="B23" s="108"/>
      <c r="C23" s="108"/>
      <c r="D23" s="108"/>
      <c r="E23" s="111"/>
      <c r="F23" s="108"/>
      <c r="G23" s="108"/>
      <c r="H23" s="108"/>
      <c r="I23" s="89"/>
    </row>
    <row r="24" spans="1:9" ht="19.5" customHeight="1">
      <c r="A24" s="108"/>
      <c r="B24" s="108"/>
      <c r="C24" s="108"/>
      <c r="D24" s="108"/>
      <c r="E24" s="111"/>
      <c r="F24" s="108"/>
      <c r="G24" s="108"/>
      <c r="H24" s="108"/>
      <c r="I24" s="89"/>
    </row>
    <row r="25" spans="1:9" ht="19.5" customHeight="1">
      <c r="A25" s="108"/>
      <c r="B25" s="108"/>
      <c r="C25" s="108"/>
      <c r="D25" s="108"/>
      <c r="E25" s="111"/>
      <c r="F25" s="108"/>
      <c r="G25" s="108"/>
      <c r="H25" s="108"/>
      <c r="I25" s="89"/>
    </row>
    <row r="26" spans="1:9" ht="19.5" customHeight="1">
      <c r="A26" s="89"/>
      <c r="B26" s="89"/>
      <c r="C26" s="89"/>
      <c r="D26" s="89"/>
      <c r="E26" s="90"/>
      <c r="F26" s="89"/>
      <c r="G26" s="89"/>
      <c r="H26" s="89"/>
      <c r="I26" s="89"/>
    </row>
    <row r="27" spans="1:9" ht="19.5" customHeight="1">
      <c r="A27" s="89"/>
      <c r="B27" s="89"/>
      <c r="C27" s="89"/>
      <c r="D27" s="89"/>
      <c r="E27" s="90"/>
      <c r="F27" s="89"/>
      <c r="G27" s="89"/>
      <c r="H27" s="89"/>
      <c r="I27" s="89"/>
    </row>
    <row r="28" spans="1:9" ht="19.5" customHeight="1">
      <c r="A28" s="89"/>
      <c r="B28" s="89"/>
      <c r="C28" s="89"/>
      <c r="D28" s="89"/>
      <c r="E28" s="90"/>
      <c r="F28" s="89"/>
      <c r="G28" s="89"/>
      <c r="H28" s="89"/>
      <c r="I28" s="89"/>
    </row>
    <row r="29" spans="1:9" ht="19.5" customHeight="1">
      <c r="A29" s="89"/>
      <c r="B29" s="89"/>
      <c r="C29" s="89"/>
      <c r="D29" s="89"/>
      <c r="E29" s="90"/>
      <c r="F29" s="89"/>
      <c r="G29" s="89"/>
      <c r="H29" s="89"/>
      <c r="I29" s="89"/>
    </row>
    <row r="30" spans="1:9" ht="19.5" customHeight="1">
      <c r="A30" s="89"/>
      <c r="B30" s="89"/>
      <c r="C30" s="89"/>
      <c r="D30" s="89"/>
      <c r="E30" s="90"/>
      <c r="F30" s="89"/>
      <c r="G30" s="89"/>
      <c r="H30" s="89"/>
      <c r="I30" s="89"/>
    </row>
    <row r="31" spans="1:9" ht="19.5" customHeight="1">
      <c r="A31" s="89"/>
      <c r="B31" s="89"/>
      <c r="C31" s="89"/>
      <c r="D31" s="89"/>
      <c r="E31" s="90"/>
      <c r="F31" s="89"/>
      <c r="G31" s="89"/>
      <c r="H31" s="89"/>
      <c r="I31" s="89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E18" sqref="E18"/>
    </sheetView>
  </sheetViews>
  <sheetFormatPr defaultColWidth="6.875" defaultRowHeight="12.75" customHeight="1"/>
  <cols>
    <col min="1" max="3" width="4.625" style="2" customWidth="1"/>
    <col min="4" max="4" width="12.75390625" style="2" customWidth="1"/>
    <col min="5" max="5" width="69.25390625" style="2" customWidth="1"/>
    <col min="6" max="8" width="14.75390625" style="2" customWidth="1"/>
    <col min="9" max="245" width="8.00390625" style="2" customWidth="1"/>
    <col min="246" max="16384" width="6.875" style="2" customWidth="1"/>
  </cols>
  <sheetData>
    <row r="1" spans="1:3" ht="19.5" customHeight="1">
      <c r="A1" s="158" t="s">
        <v>132</v>
      </c>
      <c r="B1" s="158"/>
      <c r="C1" s="158"/>
    </row>
    <row r="2" spans="1:245" ht="19.5" customHeight="1">
      <c r="A2" s="24"/>
      <c r="B2" s="25"/>
      <c r="C2" s="25"/>
      <c r="D2" s="25"/>
      <c r="E2" s="25"/>
      <c r="F2" s="25"/>
      <c r="G2" s="25"/>
      <c r="H2" s="76" t="s">
        <v>119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26" t="s">
        <v>143</v>
      </c>
      <c r="B3" s="126"/>
      <c r="C3" s="126"/>
      <c r="D3" s="126"/>
      <c r="E3" s="126"/>
      <c r="F3" s="126"/>
      <c r="G3" s="126"/>
      <c r="H3" s="126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116</v>
      </c>
      <c r="B4" s="28"/>
      <c r="C4" s="28"/>
      <c r="D4" s="28"/>
      <c r="E4" s="28"/>
      <c r="F4" s="83"/>
      <c r="G4" s="83"/>
      <c r="H4" s="13" t="s">
        <v>1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28</v>
      </c>
      <c r="B5" s="32"/>
      <c r="C5" s="32"/>
      <c r="D5" s="33"/>
      <c r="E5" s="34"/>
      <c r="F5" s="136" t="s">
        <v>120</v>
      </c>
      <c r="G5" s="136"/>
      <c r="H5" s="136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38</v>
      </c>
      <c r="B6" s="77"/>
      <c r="C6" s="78"/>
      <c r="D6" s="159" t="s">
        <v>39</v>
      </c>
      <c r="E6" s="128" t="s">
        <v>56</v>
      </c>
      <c r="F6" s="132" t="s">
        <v>29</v>
      </c>
      <c r="G6" s="132" t="s">
        <v>52</v>
      </c>
      <c r="H6" s="136" t="s">
        <v>53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48</v>
      </c>
      <c r="B7" s="38" t="s">
        <v>49</v>
      </c>
      <c r="C7" s="40" t="s">
        <v>50</v>
      </c>
      <c r="D7" s="164"/>
      <c r="E7" s="129"/>
      <c r="F7" s="133"/>
      <c r="G7" s="133"/>
      <c r="H7" s="137"/>
      <c r="I7" s="79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4" customHeight="1">
      <c r="A8" s="41"/>
      <c r="B8" s="41"/>
      <c r="C8" s="41"/>
      <c r="D8" s="41"/>
      <c r="E8" s="41"/>
      <c r="F8" s="43"/>
      <c r="G8" s="44"/>
      <c r="H8" s="43"/>
      <c r="I8" s="79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</row>
    <row r="9" spans="1:245" ht="24" customHeight="1">
      <c r="A9" s="41"/>
      <c r="B9" s="41"/>
      <c r="C9" s="41"/>
      <c r="D9" s="41"/>
      <c r="E9" s="41"/>
      <c r="F9" s="43"/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4" customHeight="1">
      <c r="A10" s="41"/>
      <c r="B10" s="41"/>
      <c r="C10" s="41"/>
      <c r="D10" s="41"/>
      <c r="E10" s="41"/>
      <c r="F10" s="43"/>
      <c r="G10" s="44"/>
      <c r="H10" s="4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</row>
    <row r="11" spans="1:245" ht="24" customHeight="1">
      <c r="A11" s="41"/>
      <c r="B11" s="41"/>
      <c r="C11" s="41"/>
      <c r="D11" s="41"/>
      <c r="E11" s="41"/>
      <c r="F11" s="43"/>
      <c r="G11" s="44"/>
      <c r="H11" s="4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</row>
    <row r="12" spans="1:245" ht="24" customHeight="1">
      <c r="A12" s="41"/>
      <c r="B12" s="41"/>
      <c r="C12" s="41"/>
      <c r="D12" s="41"/>
      <c r="E12" s="41"/>
      <c r="F12" s="43"/>
      <c r="G12" s="44"/>
      <c r="H12" s="4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</row>
    <row r="13" spans="1:245" ht="24" customHeight="1">
      <c r="A13" s="41"/>
      <c r="B13" s="41"/>
      <c r="C13" s="41"/>
      <c r="D13" s="41"/>
      <c r="E13" s="41"/>
      <c r="F13" s="43"/>
      <c r="G13" s="44"/>
      <c r="H13" s="4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</row>
    <row r="14" spans="1:245" ht="24" customHeight="1">
      <c r="A14" s="41"/>
      <c r="B14" s="41"/>
      <c r="C14" s="41"/>
      <c r="D14" s="41"/>
      <c r="E14" s="41"/>
      <c r="F14" s="43"/>
      <c r="G14" s="44"/>
      <c r="H14" s="4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</row>
    <row r="15" spans="1:245" ht="24" customHeight="1">
      <c r="A15" s="41"/>
      <c r="B15" s="41"/>
      <c r="C15" s="41"/>
      <c r="D15" s="41"/>
      <c r="E15" s="41"/>
      <c r="F15" s="43"/>
      <c r="G15" s="44"/>
      <c r="H15" s="4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</row>
    <row r="16" spans="1:245" ht="24" customHeight="1">
      <c r="A16" s="41"/>
      <c r="B16" s="41"/>
      <c r="C16" s="41"/>
      <c r="D16" s="41"/>
      <c r="E16" s="41"/>
      <c r="F16" s="43"/>
      <c r="G16" s="44"/>
      <c r="H16" s="4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</row>
    <row r="17" spans="1:245" ht="24" customHeight="1">
      <c r="A17" s="41"/>
      <c r="B17" s="41"/>
      <c r="C17" s="41"/>
      <c r="D17" s="41"/>
      <c r="E17" s="41"/>
      <c r="F17" s="43"/>
      <c r="G17" s="44"/>
      <c r="H17" s="4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</row>
    <row r="18" spans="1:245" ht="24" customHeight="1">
      <c r="A18" s="41"/>
      <c r="B18" s="41"/>
      <c r="C18" s="41"/>
      <c r="D18" s="41"/>
      <c r="E18" s="41"/>
      <c r="F18" s="43"/>
      <c r="G18" s="44"/>
      <c r="H18" s="4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</row>
    <row r="19" spans="1:245" ht="24" customHeight="1">
      <c r="A19" s="41"/>
      <c r="B19" s="41"/>
      <c r="C19" s="41"/>
      <c r="D19" s="41"/>
      <c r="E19" s="41"/>
      <c r="F19" s="43"/>
      <c r="G19" s="44"/>
      <c r="H19" s="4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</row>
    <row r="20" spans="1:245" ht="24" customHeight="1">
      <c r="A20" s="41"/>
      <c r="B20" s="41"/>
      <c r="C20" s="41"/>
      <c r="D20" s="41"/>
      <c r="E20" s="41"/>
      <c r="F20" s="43"/>
      <c r="G20" s="44"/>
      <c r="H20" s="4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</row>
    <row r="21" spans="1:245" ht="24" customHeight="1">
      <c r="A21" s="41"/>
      <c r="B21" s="41"/>
      <c r="C21" s="41"/>
      <c r="D21" s="41"/>
      <c r="E21" s="41"/>
      <c r="F21" s="43"/>
      <c r="G21" s="44"/>
      <c r="H21" s="43"/>
      <c r="I21" s="93"/>
      <c r="J21" s="91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</row>
    <row r="22" spans="1:245" ht="24" customHeight="1">
      <c r="A22" s="41"/>
      <c r="B22" s="41"/>
      <c r="C22" s="41"/>
      <c r="D22" s="41"/>
      <c r="E22" s="41"/>
      <c r="F22" s="43"/>
      <c r="G22" s="44"/>
      <c r="H22" s="4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</row>
    <row r="23" spans="1:245" ht="24" customHeight="1">
      <c r="A23" s="41"/>
      <c r="B23" s="41"/>
      <c r="C23" s="41"/>
      <c r="D23" s="41"/>
      <c r="E23" s="41"/>
      <c r="F23" s="43"/>
      <c r="G23" s="44"/>
      <c r="H23" s="4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</row>
    <row r="24" spans="1:245" ht="24" customHeight="1">
      <c r="A24" s="41"/>
      <c r="B24" s="41"/>
      <c r="C24" s="41"/>
      <c r="D24" s="41"/>
      <c r="E24" s="41"/>
      <c r="F24" s="43"/>
      <c r="G24" s="44"/>
      <c r="H24" s="4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</row>
    <row r="25" spans="1:245" ht="19.5" customHeight="1">
      <c r="A25" s="93"/>
      <c r="B25" s="93"/>
      <c r="C25" s="93"/>
      <c r="D25" s="92"/>
      <c r="E25" s="92"/>
      <c r="F25" s="92"/>
      <c r="G25" s="92"/>
      <c r="H25" s="92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</row>
    <row r="26" spans="1:245" ht="19.5" customHeight="1">
      <c r="A26" s="93"/>
      <c r="B26" s="93"/>
      <c r="C26" s="93"/>
      <c r="D26" s="93"/>
      <c r="E26" s="93"/>
      <c r="F26" s="93"/>
      <c r="G26" s="93"/>
      <c r="H26" s="92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</row>
    <row r="27" spans="1:245" ht="19.5" customHeight="1">
      <c r="A27" s="93"/>
      <c r="B27" s="93"/>
      <c r="C27" s="93"/>
      <c r="D27" s="92"/>
      <c r="E27" s="92"/>
      <c r="F27" s="92"/>
      <c r="G27" s="92"/>
      <c r="H27" s="92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</row>
    <row r="28" spans="1:245" ht="19.5" customHeight="1">
      <c r="A28" s="93"/>
      <c r="B28" s="93"/>
      <c r="C28" s="93"/>
      <c r="D28" s="92"/>
      <c r="E28" s="92"/>
      <c r="F28" s="92"/>
      <c r="G28" s="92"/>
      <c r="H28" s="92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</row>
    <row r="29" spans="1:245" ht="19.5" customHeight="1">
      <c r="A29" s="93"/>
      <c r="B29" s="93"/>
      <c r="C29" s="93"/>
      <c r="D29" s="93"/>
      <c r="E29" s="93"/>
      <c r="F29" s="93"/>
      <c r="G29" s="93"/>
      <c r="H29" s="92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</row>
    <row r="30" spans="1:245" ht="19.5" customHeight="1">
      <c r="A30" s="93"/>
      <c r="B30" s="93"/>
      <c r="C30" s="93"/>
      <c r="D30" s="92"/>
      <c r="E30" s="92"/>
      <c r="F30" s="92"/>
      <c r="G30" s="92"/>
      <c r="H30" s="92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</row>
    <row r="31" spans="1:245" ht="19.5" customHeight="1">
      <c r="A31" s="93"/>
      <c r="B31" s="93"/>
      <c r="C31" s="93"/>
      <c r="D31" s="92"/>
      <c r="E31" s="92"/>
      <c r="F31" s="92"/>
      <c r="G31" s="92"/>
      <c r="H31" s="92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</row>
    <row r="32" spans="1:245" ht="19.5" customHeight="1">
      <c r="A32" s="93"/>
      <c r="B32" s="93"/>
      <c r="C32" s="93"/>
      <c r="D32" s="93"/>
      <c r="E32" s="93"/>
      <c r="F32" s="93"/>
      <c r="G32" s="93"/>
      <c r="H32" s="92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</row>
    <row r="33" spans="1:245" ht="19.5" customHeight="1">
      <c r="A33" s="93"/>
      <c r="B33" s="93"/>
      <c r="C33" s="93"/>
      <c r="D33" s="93"/>
      <c r="E33" s="94"/>
      <c r="F33" s="94"/>
      <c r="G33" s="94"/>
      <c r="H33" s="92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</row>
    <row r="34" spans="1:245" ht="19.5" customHeight="1">
      <c r="A34" s="93"/>
      <c r="B34" s="93"/>
      <c r="C34" s="93"/>
      <c r="D34" s="93"/>
      <c r="E34" s="94"/>
      <c r="F34" s="94"/>
      <c r="G34" s="94"/>
      <c r="H34" s="92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</row>
    <row r="35" spans="1:245" ht="19.5" customHeight="1">
      <c r="A35" s="93"/>
      <c r="B35" s="93"/>
      <c r="C35" s="93"/>
      <c r="D35" s="93"/>
      <c r="E35" s="93"/>
      <c r="F35" s="93"/>
      <c r="G35" s="93"/>
      <c r="H35" s="92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</row>
    <row r="36" spans="1:245" ht="19.5" customHeight="1">
      <c r="A36" s="93"/>
      <c r="B36" s="93"/>
      <c r="C36" s="93"/>
      <c r="D36" s="93"/>
      <c r="E36" s="95"/>
      <c r="F36" s="95"/>
      <c r="G36" s="95"/>
      <c r="H36" s="92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</row>
    <row r="37" spans="1:245" ht="19.5" customHeight="1">
      <c r="A37" s="31"/>
      <c r="B37" s="31"/>
      <c r="C37" s="31"/>
      <c r="D37" s="31"/>
      <c r="E37" s="96"/>
      <c r="F37" s="96"/>
      <c r="G37" s="96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97"/>
      <c r="B38" s="97"/>
      <c r="C38" s="97"/>
      <c r="D38" s="97"/>
      <c r="E38" s="97"/>
      <c r="F38" s="97"/>
      <c r="G38" s="97"/>
      <c r="H38" s="98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</row>
    <row r="39" spans="1:245" ht="19.5" customHeight="1">
      <c r="A39" s="31"/>
      <c r="B39" s="31"/>
      <c r="C39" s="31"/>
      <c r="D39" s="31"/>
      <c r="E39" s="31"/>
      <c r="F39" s="31"/>
      <c r="G39" s="31"/>
      <c r="H39" s="98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</row>
    <row r="40" spans="1:245" ht="19.5" customHeight="1">
      <c r="A40" s="82"/>
      <c r="B40" s="82"/>
      <c r="C40" s="82"/>
      <c r="D40" s="82"/>
      <c r="E40" s="82"/>
      <c r="F40" s="31"/>
      <c r="G40" s="31"/>
      <c r="H40" s="98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</row>
    <row r="41" spans="1:245" ht="19.5" customHeight="1">
      <c r="A41" s="82"/>
      <c r="B41" s="82"/>
      <c r="C41" s="82"/>
      <c r="D41" s="82"/>
      <c r="E41" s="82"/>
      <c r="F41" s="31"/>
      <c r="G41" s="31"/>
      <c r="H41" s="98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</row>
    <row r="42" spans="1:245" ht="19.5" customHeight="1">
      <c r="A42" s="82"/>
      <c r="B42" s="82"/>
      <c r="C42" s="82"/>
      <c r="D42" s="82"/>
      <c r="E42" s="82"/>
      <c r="F42" s="31"/>
      <c r="G42" s="31"/>
      <c r="H42" s="98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</row>
    <row r="43" spans="1:245" ht="19.5" customHeight="1">
      <c r="A43" s="82"/>
      <c r="B43" s="82"/>
      <c r="C43" s="82"/>
      <c r="D43" s="82"/>
      <c r="E43" s="82"/>
      <c r="F43" s="31"/>
      <c r="G43" s="31"/>
      <c r="H43" s="98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</row>
    <row r="44" spans="1:245" ht="19.5" customHeight="1">
      <c r="A44" s="82"/>
      <c r="B44" s="82"/>
      <c r="C44" s="82"/>
      <c r="D44" s="82"/>
      <c r="E44" s="82"/>
      <c r="F44" s="31"/>
      <c r="G44" s="31"/>
      <c r="H44" s="98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</row>
    <row r="45" spans="1:245" ht="19.5" customHeight="1">
      <c r="A45" s="82"/>
      <c r="B45" s="82"/>
      <c r="C45" s="82"/>
      <c r="D45" s="82"/>
      <c r="E45" s="82"/>
      <c r="F45" s="31"/>
      <c r="G45" s="31"/>
      <c r="H45" s="98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</row>
    <row r="46" spans="1:245" ht="19.5" customHeight="1">
      <c r="A46" s="82"/>
      <c r="B46" s="82"/>
      <c r="C46" s="82"/>
      <c r="D46" s="82"/>
      <c r="E46" s="82"/>
      <c r="F46" s="31"/>
      <c r="G46" s="31"/>
      <c r="H46" s="98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</row>
    <row r="47" spans="1:245" ht="19.5" customHeight="1">
      <c r="A47" s="82"/>
      <c r="B47" s="82"/>
      <c r="C47" s="82"/>
      <c r="D47" s="82"/>
      <c r="E47" s="82"/>
      <c r="F47" s="31"/>
      <c r="G47" s="31"/>
      <c r="H47" s="98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</row>
    <row r="48" spans="1:245" ht="19.5" customHeight="1">
      <c r="A48" s="82"/>
      <c r="B48" s="82"/>
      <c r="C48" s="82"/>
      <c r="D48" s="82"/>
      <c r="E48" s="82"/>
      <c r="F48" s="31"/>
      <c r="G48" s="31"/>
      <c r="H48" s="98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</row>
    <row r="49" spans="1:245" ht="19.5" customHeight="1">
      <c r="A49" s="82"/>
      <c r="B49" s="82"/>
      <c r="C49" s="82"/>
      <c r="D49" s="82"/>
      <c r="E49" s="82"/>
      <c r="F49" s="31"/>
      <c r="G49" s="31"/>
      <c r="H49" s="98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tabSelected="1" zoomScalePageLayoutView="0" workbookViewId="0" topLeftCell="A1">
      <selection activeCell="B8" sqref="B8"/>
    </sheetView>
  </sheetViews>
  <sheetFormatPr defaultColWidth="6.50390625" defaultRowHeight="20.25" customHeight="1"/>
  <cols>
    <col min="1" max="1" width="40.125" style="2" customWidth="1"/>
    <col min="2" max="2" width="25.125" style="2" customWidth="1"/>
    <col min="3" max="3" width="40.125" style="2" customWidth="1"/>
    <col min="4" max="4" width="25.125" style="2" customWidth="1"/>
    <col min="5" max="16384" width="6.50390625" style="2" customWidth="1"/>
  </cols>
  <sheetData>
    <row r="1" ht="20.25" customHeight="1">
      <c r="A1" s="99" t="s">
        <v>121</v>
      </c>
    </row>
    <row r="2" spans="1:31" ht="20.25" customHeight="1">
      <c r="A2" s="8"/>
      <c r="B2" s="8"/>
      <c r="C2" s="8"/>
      <c r="D2" s="166" t="s">
        <v>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0.25" customHeight="1">
      <c r="A3" s="126" t="s">
        <v>133</v>
      </c>
      <c r="B3" s="126"/>
      <c r="C3" s="126"/>
      <c r="D3" s="126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20.25" customHeight="1">
      <c r="A4" s="11"/>
      <c r="B4" s="11"/>
      <c r="C4" s="12"/>
      <c r="D4" s="165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5.5" customHeight="1">
      <c r="A5" s="14" t="s">
        <v>2</v>
      </c>
      <c r="B5" s="14"/>
      <c r="C5" s="14" t="s">
        <v>3</v>
      </c>
      <c r="D5" s="1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25.5" customHeight="1">
      <c r="A6" s="15" t="s">
        <v>4</v>
      </c>
      <c r="B6" s="100" t="s">
        <v>150</v>
      </c>
      <c r="C6" s="15" t="s">
        <v>4</v>
      </c>
      <c r="D6" s="101" t="s">
        <v>150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5.5" customHeight="1">
      <c r="A7" s="16" t="s">
        <v>5</v>
      </c>
      <c r="B7" s="17">
        <v>456.92</v>
      </c>
      <c r="C7" s="16" t="s">
        <v>6</v>
      </c>
      <c r="D7" s="17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25.5" customHeight="1">
      <c r="A8" s="16" t="s">
        <v>7</v>
      </c>
      <c r="B8" s="17">
        <v>0</v>
      </c>
      <c r="C8" s="16" t="s">
        <v>8</v>
      </c>
      <c r="D8" s="17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25.5" customHeight="1">
      <c r="A9" s="16" t="s">
        <v>9</v>
      </c>
      <c r="B9" s="17">
        <v>0</v>
      </c>
      <c r="C9" s="16" t="s">
        <v>10</v>
      </c>
      <c r="D9" s="17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25.5" customHeight="1">
      <c r="A10" s="16" t="s">
        <v>11</v>
      </c>
      <c r="B10" s="17">
        <v>0</v>
      </c>
      <c r="C10" s="16" t="s">
        <v>12</v>
      </c>
      <c r="D10" s="1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25.5" customHeight="1">
      <c r="A11" s="16" t="s">
        <v>13</v>
      </c>
      <c r="B11" s="17">
        <v>0</v>
      </c>
      <c r="C11" s="16" t="s">
        <v>14</v>
      </c>
      <c r="D11" s="17">
        <v>456.92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25.5" customHeight="1">
      <c r="A12" s="16" t="s">
        <v>15</v>
      </c>
      <c r="B12" s="17">
        <v>0</v>
      </c>
      <c r="C12" s="57"/>
      <c r="D12" s="17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25.5" customHeight="1">
      <c r="A13" s="16"/>
      <c r="B13" s="17"/>
      <c r="C13" s="16"/>
      <c r="D13" s="18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25.5" customHeight="1">
      <c r="A14" s="15" t="s">
        <v>17</v>
      </c>
      <c r="B14" s="18">
        <f>B7</f>
        <v>456.92</v>
      </c>
      <c r="C14" s="15" t="s">
        <v>18</v>
      </c>
      <c r="D14" s="18">
        <f>D11</f>
        <v>456.92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25.5" customHeight="1">
      <c r="A15" s="16" t="s">
        <v>19</v>
      </c>
      <c r="B15" s="17"/>
      <c r="C15" s="16" t="s">
        <v>20</v>
      </c>
      <c r="D15" s="17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25.5" customHeight="1">
      <c r="A16" s="16" t="s">
        <v>21</v>
      </c>
      <c r="B16" s="17"/>
      <c r="C16" s="16" t="s">
        <v>22</v>
      </c>
      <c r="D16" s="17"/>
      <c r="E16" s="10"/>
      <c r="F16" s="10"/>
      <c r="G16" s="19" t="s">
        <v>23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5.5" customHeight="1">
      <c r="A17" s="16"/>
      <c r="B17" s="17"/>
      <c r="C17" s="16" t="s">
        <v>24</v>
      </c>
      <c r="D17" s="1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25.5" customHeight="1">
      <c r="A18" s="16"/>
      <c r="B18" s="20"/>
      <c r="C18" s="16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5" t="s">
        <v>25</v>
      </c>
      <c r="B19" s="20">
        <f>B14</f>
        <v>456.92</v>
      </c>
      <c r="C19" s="15" t="s">
        <v>26</v>
      </c>
      <c r="D19" s="18">
        <f>D14</f>
        <v>456.92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0.25" customHeight="1">
      <c r="A20" s="21"/>
      <c r="B20" s="22"/>
      <c r="C20" s="23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zoomScalePageLayoutView="0" workbookViewId="0" topLeftCell="A1">
      <selection activeCell="F16" sqref="F16"/>
    </sheetView>
  </sheetViews>
  <sheetFormatPr defaultColWidth="6.875" defaultRowHeight="12.75" customHeight="1"/>
  <cols>
    <col min="1" max="3" width="3.875" style="2" customWidth="1"/>
    <col min="4" max="4" width="6.875" style="2" customWidth="1"/>
    <col min="5" max="5" width="30.00390625" style="2" customWidth="1"/>
    <col min="6" max="10" width="10.00390625" style="2" customWidth="1"/>
    <col min="11" max="14" width="9.125" style="2" customWidth="1"/>
    <col min="15" max="15" width="8.875" style="2" customWidth="1"/>
    <col min="16" max="17" width="8.00390625" style="2" customWidth="1"/>
    <col min="18" max="18" width="9.125" style="2" customWidth="1"/>
    <col min="19" max="19" width="7.375" style="2" customWidth="1"/>
    <col min="20" max="20" width="8.00390625" style="2" customWidth="1"/>
    <col min="21" max="16384" width="6.875" style="2" customWidth="1"/>
  </cols>
  <sheetData>
    <row r="1" spans="1:4" ht="27" customHeight="1">
      <c r="A1" s="127" t="s">
        <v>122</v>
      </c>
      <c r="B1" s="127"/>
      <c r="C1" s="127"/>
      <c r="D1" s="127"/>
    </row>
    <row r="2" spans="1:20" ht="19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7" t="s">
        <v>27</v>
      </c>
    </row>
    <row r="3" spans="1:20" ht="19.5" customHeight="1">
      <c r="A3" s="126" t="s">
        <v>134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ht="19.5" customHeight="1">
      <c r="A4" s="28"/>
      <c r="B4" s="28"/>
      <c r="C4" s="28"/>
      <c r="D4" s="28"/>
      <c r="E4" s="28"/>
      <c r="F4" s="29"/>
      <c r="G4" s="29"/>
      <c r="H4" s="29"/>
      <c r="I4" s="29"/>
      <c r="J4" s="30"/>
      <c r="K4" s="30"/>
      <c r="L4" s="30"/>
      <c r="M4" s="30"/>
      <c r="N4" s="30"/>
      <c r="O4" s="30"/>
      <c r="P4" s="30"/>
      <c r="Q4" s="30"/>
      <c r="R4" s="30"/>
      <c r="S4" s="31"/>
      <c r="T4" s="13" t="s">
        <v>1</v>
      </c>
    </row>
    <row r="5" spans="1:20" ht="19.5" customHeight="1">
      <c r="A5" s="32" t="s">
        <v>28</v>
      </c>
      <c r="B5" s="32"/>
      <c r="C5" s="32"/>
      <c r="D5" s="33"/>
      <c r="E5" s="34"/>
      <c r="F5" s="132" t="s">
        <v>29</v>
      </c>
      <c r="G5" s="136" t="s">
        <v>30</v>
      </c>
      <c r="H5" s="132" t="s">
        <v>31</v>
      </c>
      <c r="I5" s="132" t="s">
        <v>32</v>
      </c>
      <c r="J5" s="132" t="s">
        <v>33</v>
      </c>
      <c r="K5" s="132" t="s">
        <v>34</v>
      </c>
      <c r="L5" s="132"/>
      <c r="M5" s="134" t="s">
        <v>35</v>
      </c>
      <c r="N5" s="102" t="s">
        <v>123</v>
      </c>
      <c r="O5" s="35"/>
      <c r="P5" s="35"/>
      <c r="Q5" s="35"/>
      <c r="R5" s="35"/>
      <c r="S5" s="132" t="s">
        <v>36</v>
      </c>
      <c r="T5" s="132" t="s">
        <v>37</v>
      </c>
    </row>
    <row r="6" spans="1:20" ht="19.5" customHeight="1">
      <c r="A6" s="36" t="s">
        <v>38</v>
      </c>
      <c r="B6" s="36"/>
      <c r="C6" s="37"/>
      <c r="D6" s="128" t="s">
        <v>39</v>
      </c>
      <c r="E6" s="128" t="s">
        <v>40</v>
      </c>
      <c r="F6" s="132"/>
      <c r="G6" s="136"/>
      <c r="H6" s="132"/>
      <c r="I6" s="132"/>
      <c r="J6" s="132"/>
      <c r="K6" s="130" t="s">
        <v>41</v>
      </c>
      <c r="L6" s="132" t="s">
        <v>42</v>
      </c>
      <c r="M6" s="134"/>
      <c r="N6" s="132" t="s">
        <v>43</v>
      </c>
      <c r="O6" s="132" t="s">
        <v>44</v>
      </c>
      <c r="P6" s="132" t="s">
        <v>45</v>
      </c>
      <c r="Q6" s="132" t="s">
        <v>46</v>
      </c>
      <c r="R6" s="132" t="s">
        <v>47</v>
      </c>
      <c r="S6" s="132"/>
      <c r="T6" s="132"/>
    </row>
    <row r="7" spans="1:20" ht="30.75" customHeight="1">
      <c r="A7" s="38" t="s">
        <v>48</v>
      </c>
      <c r="B7" s="39" t="s">
        <v>49</v>
      </c>
      <c r="C7" s="40" t="s">
        <v>50</v>
      </c>
      <c r="D7" s="129"/>
      <c r="E7" s="129"/>
      <c r="F7" s="133"/>
      <c r="G7" s="137"/>
      <c r="H7" s="133"/>
      <c r="I7" s="133"/>
      <c r="J7" s="133"/>
      <c r="K7" s="131"/>
      <c r="L7" s="133"/>
      <c r="M7" s="135"/>
      <c r="N7" s="133"/>
      <c r="O7" s="133"/>
      <c r="P7" s="133"/>
      <c r="Q7" s="133"/>
      <c r="R7" s="133"/>
      <c r="S7" s="133"/>
      <c r="T7" s="133"/>
    </row>
    <row r="8" spans="1:20" ht="23.25" customHeight="1">
      <c r="A8" s="41" t="s">
        <v>154</v>
      </c>
      <c r="B8" s="41" t="s">
        <v>155</v>
      </c>
      <c r="C8" s="41" t="s">
        <v>155</v>
      </c>
      <c r="D8" s="41" t="s">
        <v>151</v>
      </c>
      <c r="E8" s="41" t="s">
        <v>158</v>
      </c>
      <c r="F8" s="42">
        <f>H8</f>
        <v>421.23</v>
      </c>
      <c r="G8" s="50"/>
      <c r="H8" s="42">
        <v>421.23</v>
      </c>
      <c r="I8" s="42"/>
      <c r="J8" s="43"/>
      <c r="K8" s="44"/>
      <c r="L8" s="42"/>
      <c r="M8" s="43"/>
      <c r="N8" s="44"/>
      <c r="O8" s="42"/>
      <c r="P8" s="42"/>
      <c r="Q8" s="42"/>
      <c r="R8" s="43"/>
      <c r="S8" s="44"/>
      <c r="T8" s="43"/>
    </row>
    <row r="9" spans="1:20" ht="23.25" customHeight="1">
      <c r="A9" s="41" t="s">
        <v>157</v>
      </c>
      <c r="B9" s="41" t="s">
        <v>155</v>
      </c>
      <c r="C9" s="41" t="s">
        <v>156</v>
      </c>
      <c r="D9" s="41" t="s">
        <v>151</v>
      </c>
      <c r="E9" s="41" t="s">
        <v>159</v>
      </c>
      <c r="F9" s="42">
        <f>H9</f>
        <v>35.69</v>
      </c>
      <c r="G9" s="50"/>
      <c r="H9" s="42">
        <v>35.69</v>
      </c>
      <c r="I9" s="42"/>
      <c r="J9" s="43"/>
      <c r="K9" s="44"/>
      <c r="L9" s="42"/>
      <c r="M9" s="43"/>
      <c r="N9" s="44"/>
      <c r="O9" s="42"/>
      <c r="P9" s="42"/>
      <c r="Q9" s="42"/>
      <c r="R9" s="43"/>
      <c r="S9" s="44"/>
      <c r="T9" s="43"/>
    </row>
    <row r="10" spans="1:20" ht="23.25" customHeight="1">
      <c r="A10" s="41"/>
      <c r="B10" s="41"/>
      <c r="C10" s="41"/>
      <c r="D10" s="41"/>
      <c r="E10" s="41"/>
      <c r="F10" s="42"/>
      <c r="G10" s="42"/>
      <c r="H10" s="42"/>
      <c r="I10" s="42"/>
      <c r="J10" s="43"/>
      <c r="K10" s="44"/>
      <c r="L10" s="42"/>
      <c r="M10" s="43"/>
      <c r="N10" s="44"/>
      <c r="O10" s="42"/>
      <c r="P10" s="42"/>
      <c r="Q10" s="42"/>
      <c r="R10" s="43"/>
      <c r="S10" s="44"/>
      <c r="T10" s="43"/>
    </row>
    <row r="11" spans="1:20" ht="23.25" customHeight="1">
      <c r="A11" s="41"/>
      <c r="B11" s="41"/>
      <c r="C11" s="41"/>
      <c r="D11" s="41"/>
      <c r="E11" s="41"/>
      <c r="F11" s="42"/>
      <c r="G11" s="42"/>
      <c r="H11" s="42"/>
      <c r="I11" s="42"/>
      <c r="J11" s="43"/>
      <c r="K11" s="44"/>
      <c r="L11" s="42"/>
      <c r="M11" s="43"/>
      <c r="N11" s="44"/>
      <c r="O11" s="42"/>
      <c r="P11" s="42"/>
      <c r="Q11" s="42"/>
      <c r="R11" s="43"/>
      <c r="S11" s="44"/>
      <c r="T11" s="43"/>
    </row>
    <row r="12" spans="1:20" ht="23.25" customHeight="1">
      <c r="A12" s="41"/>
      <c r="B12" s="41"/>
      <c r="C12" s="41"/>
      <c r="D12" s="41"/>
      <c r="E12" s="41"/>
      <c r="F12" s="42"/>
      <c r="G12" s="42"/>
      <c r="H12" s="42"/>
      <c r="I12" s="42"/>
      <c r="J12" s="43"/>
      <c r="K12" s="44"/>
      <c r="L12" s="42"/>
      <c r="M12" s="43"/>
      <c r="N12" s="44"/>
      <c r="O12" s="42"/>
      <c r="P12" s="42"/>
      <c r="Q12" s="42"/>
      <c r="R12" s="43"/>
      <c r="S12" s="44"/>
      <c r="T12" s="43"/>
    </row>
    <row r="13" spans="1:20" ht="23.25" customHeight="1">
      <c r="A13" s="41"/>
      <c r="B13" s="41"/>
      <c r="C13" s="41"/>
      <c r="D13" s="41"/>
      <c r="E13" s="41"/>
      <c r="F13" s="42"/>
      <c r="G13" s="42"/>
      <c r="H13" s="42"/>
      <c r="I13" s="42"/>
      <c r="J13" s="43"/>
      <c r="K13" s="44"/>
      <c r="L13" s="42"/>
      <c r="M13" s="43"/>
      <c r="N13" s="44"/>
      <c r="O13" s="42"/>
      <c r="P13" s="42"/>
      <c r="Q13" s="42"/>
      <c r="R13" s="43"/>
      <c r="S13" s="44"/>
      <c r="T13" s="43"/>
    </row>
    <row r="14" spans="1:20" ht="23.25" customHeight="1">
      <c r="A14" s="41"/>
      <c r="B14" s="41"/>
      <c r="C14" s="41"/>
      <c r="D14" s="41"/>
      <c r="E14" s="41"/>
      <c r="F14" s="42"/>
      <c r="G14" s="42"/>
      <c r="H14" s="42"/>
      <c r="I14" s="42"/>
      <c r="J14" s="43"/>
      <c r="K14" s="44"/>
      <c r="L14" s="42"/>
      <c r="M14" s="43"/>
      <c r="N14" s="44"/>
      <c r="O14" s="42"/>
      <c r="P14" s="42"/>
      <c r="Q14" s="42"/>
      <c r="R14" s="43"/>
      <c r="S14" s="44"/>
      <c r="T14" s="43"/>
    </row>
    <row r="15" spans="1:20" ht="23.25" customHeight="1">
      <c r="A15" s="41"/>
      <c r="B15" s="41"/>
      <c r="C15" s="41"/>
      <c r="D15" s="41"/>
      <c r="E15" s="41" t="s">
        <v>177</v>
      </c>
      <c r="F15" s="42">
        <f>F9+F8</f>
        <v>456.92</v>
      </c>
      <c r="G15" s="42"/>
      <c r="H15" s="42"/>
      <c r="I15" s="42"/>
      <c r="J15" s="43"/>
      <c r="K15" s="44"/>
      <c r="L15" s="42"/>
      <c r="M15" s="43"/>
      <c r="N15" s="44"/>
      <c r="O15" s="42"/>
      <c r="P15" s="42"/>
      <c r="Q15" s="42"/>
      <c r="R15" s="43"/>
      <c r="S15" s="44"/>
      <c r="T15" s="43"/>
    </row>
  </sheetData>
  <sheetProtection/>
  <mergeCells count="20">
    <mergeCell ref="G5:G7"/>
    <mergeCell ref="H5:H7"/>
    <mergeCell ref="I5:I7"/>
    <mergeCell ref="J5:J7"/>
    <mergeCell ref="L6:L7"/>
    <mergeCell ref="R6:R7"/>
    <mergeCell ref="N6:N7"/>
    <mergeCell ref="O6:O7"/>
    <mergeCell ref="P6:P7"/>
    <mergeCell ref="Q6:Q7"/>
    <mergeCell ref="A1:D1"/>
    <mergeCell ref="D6:D7"/>
    <mergeCell ref="E6:E7"/>
    <mergeCell ref="K6:K7"/>
    <mergeCell ref="A3:T3"/>
    <mergeCell ref="F5:F7"/>
    <mergeCell ref="K5:L5"/>
    <mergeCell ref="M5:M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H11" sqref="H11"/>
    </sheetView>
  </sheetViews>
  <sheetFormatPr defaultColWidth="6.875" defaultRowHeight="12.75" customHeight="1"/>
  <cols>
    <col min="1" max="3" width="4.75390625" style="2" customWidth="1"/>
    <col min="4" max="4" width="9.125" style="2" customWidth="1"/>
    <col min="5" max="5" width="40.25390625" style="2" customWidth="1"/>
    <col min="6" max="10" width="12.75390625" style="2" customWidth="1"/>
    <col min="11" max="12" width="8.00390625" style="2" customWidth="1"/>
    <col min="13" max="16384" width="6.875" style="2" customWidth="1"/>
  </cols>
  <sheetData>
    <row r="1" spans="1:4" ht="24" customHeight="1">
      <c r="A1" s="138" t="s">
        <v>124</v>
      </c>
      <c r="B1" s="138"/>
      <c r="C1" s="138"/>
      <c r="D1" s="138"/>
    </row>
    <row r="2" spans="1:10" ht="19.5" customHeight="1">
      <c r="A2" s="12"/>
      <c r="B2" s="45"/>
      <c r="C2" s="45"/>
      <c r="D2" s="45"/>
      <c r="E2" s="45"/>
      <c r="F2" s="45"/>
      <c r="G2" s="45"/>
      <c r="H2" s="45"/>
      <c r="I2" s="45"/>
      <c r="J2" s="46" t="s">
        <v>51</v>
      </c>
    </row>
    <row r="3" spans="1:10" ht="19.5" customHeight="1">
      <c r="A3" s="126" t="s">
        <v>135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2" ht="19.5" customHeight="1">
      <c r="A4" s="11"/>
      <c r="B4" s="11"/>
      <c r="C4" s="11"/>
      <c r="D4" s="11"/>
      <c r="E4" s="11"/>
      <c r="F4" s="47"/>
      <c r="G4" s="47"/>
      <c r="H4" s="47"/>
      <c r="I4" s="47"/>
      <c r="J4" s="13" t="s">
        <v>1</v>
      </c>
      <c r="K4" s="31"/>
      <c r="L4" s="31"/>
    </row>
    <row r="5" spans="1:12" ht="19.5" customHeight="1">
      <c r="A5" s="14" t="s">
        <v>28</v>
      </c>
      <c r="B5" s="14"/>
      <c r="C5" s="14"/>
      <c r="D5" s="14"/>
      <c r="E5" s="14"/>
      <c r="F5" s="139" t="s">
        <v>29</v>
      </c>
      <c r="G5" s="139" t="s">
        <v>52</v>
      </c>
      <c r="H5" s="140" t="s">
        <v>53</v>
      </c>
      <c r="I5" s="140" t="s">
        <v>54</v>
      </c>
      <c r="J5" s="140" t="s">
        <v>55</v>
      </c>
      <c r="K5" s="31"/>
      <c r="L5" s="31"/>
    </row>
    <row r="6" spans="1:12" ht="19.5" customHeight="1">
      <c r="A6" s="14" t="s">
        <v>38</v>
      </c>
      <c r="B6" s="14"/>
      <c r="C6" s="14"/>
      <c r="D6" s="140" t="s">
        <v>39</v>
      </c>
      <c r="E6" s="140" t="s">
        <v>56</v>
      </c>
      <c r="F6" s="139"/>
      <c r="G6" s="139"/>
      <c r="H6" s="140"/>
      <c r="I6" s="140"/>
      <c r="J6" s="140"/>
      <c r="K6" s="31"/>
      <c r="L6" s="31"/>
    </row>
    <row r="7" spans="1:12" ht="20.25" customHeight="1">
      <c r="A7" s="48" t="s">
        <v>48</v>
      </c>
      <c r="B7" s="48" t="s">
        <v>49</v>
      </c>
      <c r="C7" s="49" t="s">
        <v>50</v>
      </c>
      <c r="D7" s="140"/>
      <c r="E7" s="140"/>
      <c r="F7" s="139"/>
      <c r="G7" s="139"/>
      <c r="H7" s="140"/>
      <c r="I7" s="140"/>
      <c r="J7" s="140"/>
      <c r="K7" s="31"/>
      <c r="L7" s="31"/>
    </row>
    <row r="8" spans="1:10" ht="20.25" customHeight="1">
      <c r="A8" s="41" t="s">
        <v>154</v>
      </c>
      <c r="B8" s="41" t="s">
        <v>155</v>
      </c>
      <c r="C8" s="41" t="s">
        <v>155</v>
      </c>
      <c r="D8" s="41" t="s">
        <v>151</v>
      </c>
      <c r="E8" s="41" t="s">
        <v>158</v>
      </c>
      <c r="F8" s="42">
        <f>G8</f>
        <v>421.23</v>
      </c>
      <c r="G8" s="42">
        <f>'1-1'!H8</f>
        <v>421.23</v>
      </c>
      <c r="H8" s="50"/>
      <c r="I8" s="50"/>
      <c r="J8" s="50"/>
    </row>
    <row r="9" spans="1:10" ht="20.25" customHeight="1">
      <c r="A9" s="41" t="s">
        <v>157</v>
      </c>
      <c r="B9" s="41" t="s">
        <v>155</v>
      </c>
      <c r="C9" s="41" t="s">
        <v>156</v>
      </c>
      <c r="D9" s="41" t="s">
        <v>151</v>
      </c>
      <c r="E9" s="41" t="s">
        <v>159</v>
      </c>
      <c r="F9" s="42">
        <f>G9</f>
        <v>35.69</v>
      </c>
      <c r="G9" s="42">
        <f>'1-1'!H9</f>
        <v>35.69</v>
      </c>
      <c r="H9" s="50"/>
      <c r="I9" s="50"/>
      <c r="J9" s="50"/>
    </row>
    <row r="10" spans="1:10" ht="20.2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20.2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20.2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20.2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20.2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20.2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20.2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20.2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</row>
    <row r="18" spans="1:10" ht="20.2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20.2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20.2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20.2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20.2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20.2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2">
      <selection activeCell="E14" sqref="E14:E15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.00390625" style="2" customWidth="1"/>
    <col min="4" max="8" width="12.25390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ht="20.25" customHeight="1">
      <c r="A1" s="104" t="s">
        <v>125</v>
      </c>
    </row>
    <row r="2" spans="1:34" ht="20.25" customHeight="1">
      <c r="A2" s="8"/>
      <c r="B2" s="8"/>
      <c r="C2" s="8"/>
      <c r="D2" s="8"/>
      <c r="E2" s="8"/>
      <c r="F2" s="8"/>
      <c r="G2" s="8"/>
      <c r="H2" s="9" t="s">
        <v>57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20.25" customHeight="1">
      <c r="A3" s="126" t="s">
        <v>136</v>
      </c>
      <c r="B3" s="126"/>
      <c r="C3" s="126"/>
      <c r="D3" s="126"/>
      <c r="E3" s="126"/>
      <c r="F3" s="126"/>
      <c r="G3" s="126"/>
      <c r="H3" s="126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20.25" customHeight="1">
      <c r="A4" s="11"/>
      <c r="B4" s="11"/>
      <c r="C4" s="12"/>
      <c r="D4" s="12"/>
      <c r="E4" s="12"/>
      <c r="F4" s="12"/>
      <c r="G4" s="12"/>
      <c r="H4" s="13" t="s">
        <v>1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0.25" customHeight="1">
      <c r="A5" s="14" t="s">
        <v>2</v>
      </c>
      <c r="B5" s="14"/>
      <c r="C5" s="14" t="s">
        <v>3</v>
      </c>
      <c r="D5" s="14"/>
      <c r="E5" s="14"/>
      <c r="F5" s="14"/>
      <c r="G5" s="14"/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54" customFormat="1" ht="37.5" customHeight="1">
      <c r="A6" s="49" t="s">
        <v>4</v>
      </c>
      <c r="B6" s="103" t="s">
        <v>160</v>
      </c>
      <c r="C6" s="49" t="s">
        <v>4</v>
      </c>
      <c r="D6" s="49" t="s">
        <v>29</v>
      </c>
      <c r="E6" s="51" t="s">
        <v>58</v>
      </c>
      <c r="F6" s="52" t="s">
        <v>59</v>
      </c>
      <c r="G6" s="49" t="s">
        <v>60</v>
      </c>
      <c r="H6" s="52" t="s">
        <v>61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24.75" customHeight="1">
      <c r="A7" s="55" t="s">
        <v>62</v>
      </c>
      <c r="B7" s="56">
        <f>1!B7</f>
        <v>456.92</v>
      </c>
      <c r="C7" s="57" t="s">
        <v>63</v>
      </c>
      <c r="D7" s="56">
        <f>E7</f>
        <v>456.92</v>
      </c>
      <c r="E7" s="56">
        <f>B7</f>
        <v>456.92</v>
      </c>
      <c r="F7" s="56"/>
      <c r="G7" s="56"/>
      <c r="H7" s="5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24.75" customHeight="1">
      <c r="A8" s="55" t="s">
        <v>64</v>
      </c>
      <c r="B8" s="56">
        <f>B7</f>
        <v>456.92</v>
      </c>
      <c r="C8" s="57" t="s">
        <v>65</v>
      </c>
      <c r="D8" s="58"/>
      <c r="E8" s="59"/>
      <c r="F8" s="59"/>
      <c r="G8" s="59"/>
      <c r="H8" s="5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24.75" customHeight="1">
      <c r="A9" s="55" t="s">
        <v>66</v>
      </c>
      <c r="B9" s="56"/>
      <c r="C9" s="57" t="s">
        <v>67</v>
      </c>
      <c r="D9" s="58"/>
      <c r="E9" s="59"/>
      <c r="F9" s="59"/>
      <c r="G9" s="59"/>
      <c r="H9" s="56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24.75" customHeight="1">
      <c r="A10" s="55" t="s">
        <v>68</v>
      </c>
      <c r="B10" s="17"/>
      <c r="C10" s="57" t="s">
        <v>69</v>
      </c>
      <c r="D10" s="58"/>
      <c r="E10" s="59"/>
      <c r="F10" s="59"/>
      <c r="G10" s="59"/>
      <c r="H10" s="56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24.75" customHeight="1">
      <c r="A11" s="55" t="s">
        <v>70</v>
      </c>
      <c r="B11" s="60"/>
      <c r="C11" s="57" t="s">
        <v>71</v>
      </c>
      <c r="D11" s="58"/>
      <c r="E11" s="59"/>
      <c r="F11" s="59"/>
      <c r="G11" s="59"/>
      <c r="H11" s="56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24.75" customHeight="1">
      <c r="A12" s="55" t="s">
        <v>64</v>
      </c>
      <c r="B12" s="56"/>
      <c r="C12" s="57" t="s">
        <v>72</v>
      </c>
      <c r="D12" s="58">
        <f>E12</f>
        <v>456.92</v>
      </c>
      <c r="E12" s="59">
        <f>E7</f>
        <v>456.92</v>
      </c>
      <c r="F12" s="59"/>
      <c r="G12" s="59"/>
      <c r="H12" s="56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24.75" customHeight="1">
      <c r="A13" s="55" t="s">
        <v>66</v>
      </c>
      <c r="B13" s="56"/>
      <c r="C13" s="57" t="s">
        <v>73</v>
      </c>
      <c r="D13" s="58"/>
      <c r="E13" s="59"/>
      <c r="F13" s="59"/>
      <c r="G13" s="59"/>
      <c r="H13" s="56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24.75" customHeight="1">
      <c r="A14" s="55" t="s">
        <v>68</v>
      </c>
      <c r="B14" s="56"/>
      <c r="C14" s="57" t="s">
        <v>74</v>
      </c>
      <c r="D14" s="58"/>
      <c r="E14" s="59"/>
      <c r="F14" s="59"/>
      <c r="G14" s="59"/>
      <c r="H14" s="56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24.75" customHeight="1">
      <c r="A15" s="55" t="s">
        <v>75</v>
      </c>
      <c r="B15" s="17"/>
      <c r="C15" s="57" t="s">
        <v>76</v>
      </c>
      <c r="D15" s="58"/>
      <c r="E15" s="59"/>
      <c r="F15" s="59"/>
      <c r="G15" s="59"/>
      <c r="H15" s="56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24.75" customHeight="1">
      <c r="A16" s="61"/>
      <c r="B16" s="62"/>
      <c r="C16" s="16" t="s">
        <v>16</v>
      </c>
      <c r="D16" s="58"/>
      <c r="E16" s="17"/>
      <c r="F16" s="17"/>
      <c r="G16" s="17"/>
      <c r="H16" s="17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24.75" customHeight="1">
      <c r="A17" s="15"/>
      <c r="B17" s="18"/>
      <c r="C17" s="15"/>
      <c r="D17" s="18"/>
      <c r="E17" s="18"/>
      <c r="F17" s="18"/>
      <c r="G17" s="18"/>
      <c r="H17" s="1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24.75" customHeight="1">
      <c r="A18" s="16"/>
      <c r="B18" s="17"/>
      <c r="C18" s="16" t="s">
        <v>77</v>
      </c>
      <c r="D18" s="58"/>
      <c r="E18" s="63"/>
      <c r="F18" s="63"/>
      <c r="G18" s="63"/>
      <c r="H18" s="17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24.75" customHeight="1">
      <c r="A19" s="16"/>
      <c r="B19" s="20"/>
      <c r="C19" s="16"/>
      <c r="D19" s="18"/>
      <c r="E19" s="64"/>
      <c r="F19" s="64"/>
      <c r="G19" s="64"/>
      <c r="H19" s="6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0.25" customHeight="1">
      <c r="A20" s="15" t="s">
        <v>25</v>
      </c>
      <c r="B20" s="20">
        <f>B7</f>
        <v>456.92</v>
      </c>
      <c r="C20" s="15" t="s">
        <v>26</v>
      </c>
      <c r="D20" s="58">
        <f>D12</f>
        <v>456.92</v>
      </c>
      <c r="E20" s="18">
        <f>E12</f>
        <v>456.92</v>
      </c>
      <c r="F20" s="18"/>
      <c r="G20" s="18"/>
      <c r="H20" s="1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0.25" customHeight="1">
      <c r="A21" s="21"/>
      <c r="B21" s="22"/>
      <c r="C21" s="23"/>
      <c r="D21" s="23"/>
      <c r="E21" s="23"/>
      <c r="F21" s="23"/>
      <c r="G21" s="2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3"/>
  <sheetViews>
    <sheetView zoomScalePageLayoutView="0" workbookViewId="0" topLeftCell="A1">
      <selection activeCell="L10" sqref="L10"/>
    </sheetView>
  </sheetViews>
  <sheetFormatPr defaultColWidth="6.875" defaultRowHeight="12.75" customHeight="1"/>
  <cols>
    <col min="1" max="3" width="4.50390625" style="2" customWidth="1"/>
    <col min="4" max="4" width="6.875" style="2" customWidth="1"/>
    <col min="5" max="5" width="20.25390625" style="2" customWidth="1"/>
    <col min="6" max="6" width="13.25390625" style="2" customWidth="1"/>
    <col min="7" max="7" width="6.125" style="2" customWidth="1"/>
    <col min="8" max="8" width="5.125" style="2" customWidth="1"/>
    <col min="9" max="9" width="5.75390625" style="2" customWidth="1"/>
    <col min="10" max="26" width="5.00390625" style="2" customWidth="1"/>
    <col min="27" max="34" width="4.875" style="2" customWidth="1"/>
    <col min="35" max="35" width="5.25390625" style="2" customWidth="1"/>
    <col min="36" max="54" width="4.50390625" style="2" customWidth="1"/>
    <col min="55" max="55" width="8.00390625" style="2" customWidth="1"/>
    <col min="56" max="192" width="6.875" style="2" customWidth="1"/>
    <col min="193" max="16384" width="6.875" style="2" customWidth="1"/>
  </cols>
  <sheetData>
    <row r="1" spans="1:9" ht="30" customHeight="1">
      <c r="A1" s="151" t="s">
        <v>126</v>
      </c>
      <c r="B1" s="151"/>
      <c r="C1" s="151"/>
      <c r="D1" s="151"/>
      <c r="F1" s="151"/>
      <c r="G1" s="151"/>
      <c r="H1" s="151"/>
      <c r="I1" s="151"/>
    </row>
    <row r="2" ht="12.75" customHeight="1">
      <c r="BB2" s="2" t="s">
        <v>78</v>
      </c>
    </row>
    <row r="3" spans="1:54" ht="19.5" customHeight="1">
      <c r="A3" s="126" t="s">
        <v>137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</row>
    <row r="4" spans="1:55" ht="19.5" customHeight="1">
      <c r="A4" s="28"/>
      <c r="B4" s="28"/>
      <c r="C4" s="28"/>
      <c r="D4" s="28"/>
      <c r="E4" s="28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13" t="s">
        <v>1</v>
      </c>
      <c r="BC4" s="31"/>
    </row>
    <row r="5" spans="1:55" ht="28.5" customHeight="1">
      <c r="A5" s="145" t="s">
        <v>28</v>
      </c>
      <c r="B5" s="146"/>
      <c r="C5" s="146"/>
      <c r="D5" s="146"/>
      <c r="E5" s="147"/>
      <c r="F5" s="128" t="s">
        <v>29</v>
      </c>
      <c r="G5" s="134" t="s">
        <v>144</v>
      </c>
      <c r="H5" s="134"/>
      <c r="I5" s="134"/>
      <c r="J5" s="148" t="s">
        <v>145</v>
      </c>
      <c r="K5" s="149"/>
      <c r="L5" s="149"/>
      <c r="M5" s="149"/>
      <c r="N5" s="149"/>
      <c r="O5" s="113"/>
      <c r="P5" s="113"/>
      <c r="Q5" s="113"/>
      <c r="R5" s="113"/>
      <c r="S5" s="113"/>
      <c r="T5" s="142" t="s">
        <v>146</v>
      </c>
      <c r="U5" s="143"/>
      <c r="V5" s="143"/>
      <c r="W5" s="143"/>
      <c r="X5" s="143"/>
      <c r="Y5" s="143"/>
      <c r="Z5" s="144"/>
      <c r="AA5" s="150" t="s">
        <v>79</v>
      </c>
      <c r="AB5" s="150"/>
      <c r="AC5" s="150"/>
      <c r="AD5" s="150"/>
      <c r="AE5" s="150" t="s">
        <v>80</v>
      </c>
      <c r="AF5" s="150"/>
      <c r="AG5" s="150"/>
      <c r="AH5" s="150"/>
      <c r="AI5" s="150" t="s">
        <v>81</v>
      </c>
      <c r="AJ5" s="150"/>
      <c r="AK5" s="150"/>
      <c r="AL5" s="150" t="s">
        <v>82</v>
      </c>
      <c r="AM5" s="150"/>
      <c r="AN5" s="150"/>
      <c r="AO5" s="150" t="s">
        <v>83</v>
      </c>
      <c r="AP5" s="150"/>
      <c r="AQ5" s="150"/>
      <c r="AR5" s="150"/>
      <c r="AS5" s="150"/>
      <c r="AT5" s="150" t="s">
        <v>147</v>
      </c>
      <c r="AU5" s="150"/>
      <c r="AV5" s="150"/>
      <c r="AW5" s="150"/>
      <c r="AX5" s="150"/>
      <c r="AY5" s="150" t="s">
        <v>84</v>
      </c>
      <c r="AZ5" s="150"/>
      <c r="BA5" s="150"/>
      <c r="BB5" s="150"/>
      <c r="BC5" s="31"/>
    </row>
    <row r="6" spans="1:55" ht="28.5" customHeight="1">
      <c r="A6" s="36" t="s">
        <v>38</v>
      </c>
      <c r="B6" s="36"/>
      <c r="C6" s="37"/>
      <c r="D6" s="128" t="s">
        <v>39</v>
      </c>
      <c r="E6" s="128" t="s">
        <v>40</v>
      </c>
      <c r="F6" s="132"/>
      <c r="G6" s="141" t="s">
        <v>43</v>
      </c>
      <c r="H6" s="141" t="s">
        <v>178</v>
      </c>
      <c r="I6" s="141" t="s">
        <v>179</v>
      </c>
      <c r="J6" s="141" t="s">
        <v>43</v>
      </c>
      <c r="K6" s="141" t="s">
        <v>85</v>
      </c>
      <c r="L6" s="141" t="s">
        <v>163</v>
      </c>
      <c r="M6" s="141" t="s">
        <v>164</v>
      </c>
      <c r="N6" s="141" t="s">
        <v>165</v>
      </c>
      <c r="O6" s="133" t="s">
        <v>170</v>
      </c>
      <c r="P6" s="133" t="s">
        <v>166</v>
      </c>
      <c r="Q6" s="133" t="s">
        <v>167</v>
      </c>
      <c r="R6" s="133" t="s">
        <v>168</v>
      </c>
      <c r="S6" s="133" t="s">
        <v>169</v>
      </c>
      <c r="T6" s="132" t="s">
        <v>43</v>
      </c>
      <c r="U6" s="132" t="s">
        <v>171</v>
      </c>
      <c r="V6" s="132" t="s">
        <v>172</v>
      </c>
      <c r="W6" s="133" t="s">
        <v>173</v>
      </c>
      <c r="X6" s="132" t="s">
        <v>174</v>
      </c>
      <c r="Y6" s="133" t="s">
        <v>175</v>
      </c>
      <c r="Z6" s="133" t="s">
        <v>176</v>
      </c>
      <c r="AA6" s="132" t="s">
        <v>43</v>
      </c>
      <c r="AB6" s="132" t="s">
        <v>86</v>
      </c>
      <c r="AC6" s="132" t="s">
        <v>87</v>
      </c>
      <c r="AD6" s="132" t="s">
        <v>16</v>
      </c>
      <c r="AE6" s="132" t="s">
        <v>43</v>
      </c>
      <c r="AF6" s="132" t="s">
        <v>88</v>
      </c>
      <c r="AG6" s="132" t="s">
        <v>89</v>
      </c>
      <c r="AH6" s="132" t="s">
        <v>16</v>
      </c>
      <c r="AI6" s="132" t="s">
        <v>43</v>
      </c>
      <c r="AJ6" s="132" t="s">
        <v>90</v>
      </c>
      <c r="AK6" s="132" t="s">
        <v>91</v>
      </c>
      <c r="AL6" s="132" t="s">
        <v>43</v>
      </c>
      <c r="AM6" s="132" t="s">
        <v>92</v>
      </c>
      <c r="AN6" s="132" t="s">
        <v>93</v>
      </c>
      <c r="AO6" s="132" t="s">
        <v>43</v>
      </c>
      <c r="AP6" s="132" t="s">
        <v>94</v>
      </c>
      <c r="AQ6" s="132" t="s">
        <v>95</v>
      </c>
      <c r="AR6" s="132" t="s">
        <v>96</v>
      </c>
      <c r="AS6" s="132" t="s">
        <v>16</v>
      </c>
      <c r="AT6" s="132" t="s">
        <v>43</v>
      </c>
      <c r="AU6" s="132" t="s">
        <v>94</v>
      </c>
      <c r="AV6" s="132" t="s">
        <v>95</v>
      </c>
      <c r="AW6" s="132" t="s">
        <v>96</v>
      </c>
      <c r="AX6" s="132" t="s">
        <v>16</v>
      </c>
      <c r="AY6" s="132" t="s">
        <v>43</v>
      </c>
      <c r="AZ6" s="132" t="s">
        <v>97</v>
      </c>
      <c r="BA6" s="132" t="s">
        <v>98</v>
      </c>
      <c r="BB6" s="132" t="s">
        <v>16</v>
      </c>
      <c r="BC6" s="31"/>
    </row>
    <row r="7" spans="1:55" ht="36.75" customHeight="1">
      <c r="A7" s="38" t="s">
        <v>48</v>
      </c>
      <c r="B7" s="39" t="s">
        <v>49</v>
      </c>
      <c r="C7" s="40" t="s">
        <v>50</v>
      </c>
      <c r="D7" s="129"/>
      <c r="E7" s="129"/>
      <c r="F7" s="133"/>
      <c r="G7" s="132"/>
      <c r="H7" s="132"/>
      <c r="I7" s="132"/>
      <c r="J7" s="132"/>
      <c r="K7" s="132"/>
      <c r="L7" s="132"/>
      <c r="M7" s="132"/>
      <c r="N7" s="132"/>
      <c r="O7" s="141"/>
      <c r="P7" s="141"/>
      <c r="Q7" s="141"/>
      <c r="R7" s="141"/>
      <c r="S7" s="141"/>
      <c r="T7" s="132"/>
      <c r="U7" s="132"/>
      <c r="V7" s="132"/>
      <c r="W7" s="141"/>
      <c r="X7" s="132"/>
      <c r="Y7" s="141"/>
      <c r="Z7" s="141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31"/>
    </row>
    <row r="8" spans="1:55" ht="33" customHeight="1">
      <c r="A8" s="114" t="s">
        <v>154</v>
      </c>
      <c r="B8" s="114" t="s">
        <v>155</v>
      </c>
      <c r="C8" s="114" t="s">
        <v>155</v>
      </c>
      <c r="D8" s="114" t="s">
        <v>151</v>
      </c>
      <c r="E8" s="115" t="s">
        <v>161</v>
      </c>
      <c r="F8" s="43">
        <f>G8+J8+T8+AT8</f>
        <v>421.23</v>
      </c>
      <c r="G8" s="116">
        <f>H8+I8</f>
        <v>312.8</v>
      </c>
      <c r="H8" s="116">
        <v>164.84</v>
      </c>
      <c r="I8" s="116">
        <f>137.88+10.08</f>
        <v>147.96</v>
      </c>
      <c r="J8" s="116">
        <f>SUM(K8:S8)</f>
        <v>20.550000000000004</v>
      </c>
      <c r="K8" s="116">
        <f>5.15</f>
        <v>5.15</v>
      </c>
      <c r="L8" s="116">
        <v>1.5</v>
      </c>
      <c r="M8" s="116">
        <v>1.5</v>
      </c>
      <c r="N8" s="116">
        <v>0.8</v>
      </c>
      <c r="O8" s="116">
        <f>2</f>
        <v>2</v>
      </c>
      <c r="P8" s="116">
        <v>6</v>
      </c>
      <c r="Q8" s="116">
        <v>0.3</v>
      </c>
      <c r="R8" s="116">
        <v>2.5</v>
      </c>
      <c r="S8" s="116">
        <v>0.8</v>
      </c>
      <c r="T8" s="116">
        <f>U8+V8+X8+Y8+Z8</f>
        <v>86.88</v>
      </c>
      <c r="U8" s="116">
        <v>4.59</v>
      </c>
      <c r="V8" s="116">
        <v>1.5</v>
      </c>
      <c r="W8" s="116"/>
      <c r="X8" s="116">
        <v>19.33</v>
      </c>
      <c r="Y8" s="116">
        <v>1.98</v>
      </c>
      <c r="Z8" s="116">
        <v>59.48</v>
      </c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43"/>
      <c r="AR8" s="43"/>
      <c r="AS8" s="43"/>
      <c r="AT8" s="43">
        <v>1</v>
      </c>
      <c r="AU8" s="43"/>
      <c r="AV8" s="43">
        <v>1</v>
      </c>
      <c r="AW8" s="43"/>
      <c r="AX8" s="43"/>
      <c r="AY8" s="43"/>
      <c r="AZ8" s="43"/>
      <c r="BA8" s="43"/>
      <c r="BB8" s="43"/>
      <c r="BC8" s="66"/>
    </row>
    <row r="9" spans="1:54" ht="33" customHeight="1">
      <c r="A9" s="114" t="s">
        <v>157</v>
      </c>
      <c r="B9" s="114" t="s">
        <v>155</v>
      </c>
      <c r="C9" s="114" t="s">
        <v>156</v>
      </c>
      <c r="D9" s="114" t="s">
        <v>151</v>
      </c>
      <c r="E9" s="115" t="s">
        <v>162</v>
      </c>
      <c r="F9" s="43">
        <f>W9</f>
        <v>35.69</v>
      </c>
      <c r="G9" s="117"/>
      <c r="H9" s="116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6">
        <v>35.69</v>
      </c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</row>
    <row r="10" spans="1:54" ht="33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</row>
    <row r="11" spans="1:54" ht="33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</row>
    <row r="12" spans="1:54" ht="33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</row>
    <row r="13" spans="1:54" ht="33" customHeight="1">
      <c r="A13" s="50"/>
      <c r="B13" s="50"/>
      <c r="C13" s="50"/>
      <c r="D13" s="50"/>
      <c r="E13" s="118" t="s">
        <v>177</v>
      </c>
      <c r="F13" s="43">
        <f>F9+F8</f>
        <v>456.92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</row>
  </sheetData>
  <sheetProtection/>
  <mergeCells count="65">
    <mergeCell ref="AU6:AU7"/>
    <mergeCell ref="AV6:AV7"/>
    <mergeCell ref="BA6:BA7"/>
    <mergeCell ref="BB6:BB7"/>
    <mergeCell ref="AW6:AW7"/>
    <mergeCell ref="AX6:AX7"/>
    <mergeCell ref="AY6:AY7"/>
    <mergeCell ref="AZ6:AZ7"/>
    <mergeCell ref="AS6:AS7"/>
    <mergeCell ref="AT6:AT7"/>
    <mergeCell ref="F1:I1"/>
    <mergeCell ref="A1:D1"/>
    <mergeCell ref="AO6:AO7"/>
    <mergeCell ref="AP6:AP7"/>
    <mergeCell ref="AQ6:AQ7"/>
    <mergeCell ref="AR6:AR7"/>
    <mergeCell ref="AK6:AK7"/>
    <mergeCell ref="AL6:AL7"/>
    <mergeCell ref="AC6:AC7"/>
    <mergeCell ref="AD6:AD7"/>
    <mergeCell ref="AE6:AE7"/>
    <mergeCell ref="AF6:AF7"/>
    <mergeCell ref="AM6:AM7"/>
    <mergeCell ref="AN6:AN7"/>
    <mergeCell ref="AG6:AG7"/>
    <mergeCell ref="AH6:AH7"/>
    <mergeCell ref="AI6:AI7"/>
    <mergeCell ref="AJ6:AJ7"/>
    <mergeCell ref="N6:N7"/>
    <mergeCell ref="T6:T7"/>
    <mergeCell ref="P6:P7"/>
    <mergeCell ref="Q6:Q7"/>
    <mergeCell ref="J6:J7"/>
    <mergeCell ref="K6:K7"/>
    <mergeCell ref="L6:L7"/>
    <mergeCell ref="M6:M7"/>
    <mergeCell ref="AO5:AS5"/>
    <mergeCell ref="AT5:AX5"/>
    <mergeCell ref="AY5:BB5"/>
    <mergeCell ref="D6:D7"/>
    <mergeCell ref="E6:E7"/>
    <mergeCell ref="G6:G7"/>
    <mergeCell ref="H6:H7"/>
    <mergeCell ref="I6:I7"/>
    <mergeCell ref="AA6:AA7"/>
    <mergeCell ref="AB6:AB7"/>
    <mergeCell ref="O6:O7"/>
    <mergeCell ref="A3:BB3"/>
    <mergeCell ref="A5:E5"/>
    <mergeCell ref="F5:F7"/>
    <mergeCell ref="G5:I5"/>
    <mergeCell ref="J5:N5"/>
    <mergeCell ref="AA5:AD5"/>
    <mergeCell ref="AE5:AH5"/>
    <mergeCell ref="AI5:AK5"/>
    <mergeCell ref="AL5:AN5"/>
    <mergeCell ref="Y6:Y7"/>
    <mergeCell ref="Z6:Z7"/>
    <mergeCell ref="T5:Z5"/>
    <mergeCell ref="R6:R7"/>
    <mergeCell ref="S6:S7"/>
    <mergeCell ref="U6:U7"/>
    <mergeCell ref="V6:V7"/>
    <mergeCell ref="W6:W7"/>
    <mergeCell ref="X6:X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G12" sqref="G12"/>
    </sheetView>
  </sheetViews>
  <sheetFormatPr defaultColWidth="6.875" defaultRowHeight="12.75" customHeight="1"/>
  <cols>
    <col min="1" max="2" width="5.875" style="2" customWidth="1"/>
    <col min="3" max="3" width="9.75390625" style="2" customWidth="1"/>
    <col min="4" max="4" width="54.625" style="2" customWidth="1"/>
    <col min="5" max="7" width="17.75390625" style="2" customWidth="1"/>
    <col min="8" max="8" width="6.50390625" style="2" customWidth="1"/>
    <col min="9" max="16384" width="6.875" style="2" customWidth="1"/>
  </cols>
  <sheetData>
    <row r="1" spans="1:3" ht="24" customHeight="1">
      <c r="A1" s="151" t="s">
        <v>127</v>
      </c>
      <c r="B1" s="151"/>
      <c r="C1" s="151"/>
    </row>
    <row r="2" spans="1:8" ht="19.5" customHeight="1">
      <c r="A2" s="12"/>
      <c r="B2" s="12"/>
      <c r="C2" s="12"/>
      <c r="D2" s="67"/>
      <c r="E2" s="12"/>
      <c r="F2" s="12"/>
      <c r="G2" s="9" t="s">
        <v>99</v>
      </c>
      <c r="H2" s="68"/>
    </row>
    <row r="3" spans="1:8" ht="25.5" customHeight="1">
      <c r="A3" s="69" t="s">
        <v>138</v>
      </c>
      <c r="B3" s="70"/>
      <c r="C3" s="70"/>
      <c r="D3" s="70"/>
      <c r="E3" s="70"/>
      <c r="F3" s="70"/>
      <c r="G3" s="70"/>
      <c r="H3" s="68"/>
    </row>
    <row r="4" spans="1:8" ht="19.5" customHeight="1">
      <c r="A4" s="28"/>
      <c r="B4" s="28"/>
      <c r="C4" s="28"/>
      <c r="D4" s="28"/>
      <c r="E4" s="29"/>
      <c r="F4" s="29"/>
      <c r="G4" s="13" t="s">
        <v>1</v>
      </c>
      <c r="H4" s="68"/>
    </row>
    <row r="5" spans="1:8" ht="19.5" customHeight="1">
      <c r="A5" s="71" t="s">
        <v>100</v>
      </c>
      <c r="B5" s="71"/>
      <c r="C5" s="72"/>
      <c r="D5" s="72"/>
      <c r="E5" s="132" t="s">
        <v>52</v>
      </c>
      <c r="F5" s="132"/>
      <c r="G5" s="132"/>
      <c r="H5" s="68"/>
    </row>
    <row r="6" spans="1:8" ht="19.5" customHeight="1">
      <c r="A6" s="32" t="s">
        <v>38</v>
      </c>
      <c r="B6" s="73"/>
      <c r="C6" s="152" t="s">
        <v>39</v>
      </c>
      <c r="D6" s="154" t="s">
        <v>101</v>
      </c>
      <c r="E6" s="132" t="s">
        <v>29</v>
      </c>
      <c r="F6" s="136" t="s">
        <v>102</v>
      </c>
      <c r="G6" s="156" t="s">
        <v>103</v>
      </c>
      <c r="H6" s="68"/>
    </row>
    <row r="7" spans="1:8" ht="33.75" customHeight="1">
      <c r="A7" s="38" t="s">
        <v>48</v>
      </c>
      <c r="B7" s="40" t="s">
        <v>49</v>
      </c>
      <c r="C7" s="153"/>
      <c r="D7" s="155"/>
      <c r="E7" s="133"/>
      <c r="F7" s="137"/>
      <c r="G7" s="157"/>
      <c r="H7" s="68"/>
    </row>
    <row r="8" spans="1:8" ht="21.75" customHeight="1">
      <c r="A8" s="41" t="s">
        <v>180</v>
      </c>
      <c r="B8" s="65" t="s">
        <v>181</v>
      </c>
      <c r="C8" s="41" t="s">
        <v>182</v>
      </c>
      <c r="D8" s="41" t="s">
        <v>183</v>
      </c>
      <c r="E8" s="42">
        <f>1!B7</f>
        <v>456.92</v>
      </c>
      <c r="F8" s="42">
        <f>E8-G8</f>
        <v>436.37</v>
      </c>
      <c r="G8" s="43">
        <f>3!J8</f>
        <v>20.550000000000004</v>
      </c>
      <c r="H8" s="75"/>
    </row>
    <row r="9" spans="1:7" ht="21.75" customHeight="1">
      <c r="A9" s="41"/>
      <c r="B9" s="65"/>
      <c r="C9" s="74"/>
      <c r="D9" s="41"/>
      <c r="E9" s="42"/>
      <c r="F9" s="42"/>
      <c r="G9" s="43"/>
    </row>
    <row r="10" spans="1:7" ht="21.75" customHeight="1">
      <c r="A10" s="41"/>
      <c r="B10" s="65"/>
      <c r="C10" s="74"/>
      <c r="D10" s="41"/>
      <c r="E10" s="42"/>
      <c r="F10" s="42"/>
      <c r="G10" s="43"/>
    </row>
    <row r="11" spans="1:7" ht="21.75" customHeight="1">
      <c r="A11" s="41"/>
      <c r="B11" s="65"/>
      <c r="C11" s="74"/>
      <c r="D11" s="41"/>
      <c r="E11" s="42"/>
      <c r="F11" s="42"/>
      <c r="G11" s="43"/>
    </row>
    <row r="12" spans="1:7" ht="21.75" customHeight="1">
      <c r="A12" s="41"/>
      <c r="B12" s="65"/>
      <c r="C12" s="74"/>
      <c r="D12" s="41"/>
      <c r="E12" s="42"/>
      <c r="F12" s="42"/>
      <c r="G12" s="43"/>
    </row>
    <row r="13" spans="1:7" ht="21.75" customHeight="1">
      <c r="A13" s="41"/>
      <c r="B13" s="65"/>
      <c r="C13" s="74"/>
      <c r="D13" s="41"/>
      <c r="E13" s="42"/>
      <c r="F13" s="42"/>
      <c r="G13" s="43"/>
    </row>
    <row r="14" spans="1:7" ht="21.75" customHeight="1">
      <c r="A14" s="41"/>
      <c r="B14" s="65"/>
      <c r="C14" s="74"/>
      <c r="D14" s="41"/>
      <c r="E14" s="42"/>
      <c r="F14" s="42"/>
      <c r="G14" s="43"/>
    </row>
    <row r="15" spans="1:7" ht="21.75" customHeight="1">
      <c r="A15" s="41"/>
      <c r="B15" s="65"/>
      <c r="C15" s="74"/>
      <c r="D15" s="41"/>
      <c r="E15" s="42"/>
      <c r="F15" s="42"/>
      <c r="G15" s="43"/>
    </row>
    <row r="16" spans="1:7" ht="21.75" customHeight="1">
      <c r="A16" s="41"/>
      <c r="B16" s="65"/>
      <c r="C16" s="74"/>
      <c r="D16" s="41"/>
      <c r="E16" s="42"/>
      <c r="F16" s="42"/>
      <c r="G16" s="43"/>
    </row>
    <row r="17" spans="1:7" ht="21.75" customHeight="1">
      <c r="A17" s="41"/>
      <c r="B17" s="65"/>
      <c r="C17" s="74"/>
      <c r="D17" s="41"/>
      <c r="E17" s="42"/>
      <c r="F17" s="42"/>
      <c r="G17" s="43"/>
    </row>
    <row r="18" spans="1:7" ht="21.75" customHeight="1">
      <c r="A18" s="41"/>
      <c r="B18" s="65"/>
      <c r="C18" s="74"/>
      <c r="D18" s="41"/>
      <c r="E18" s="42"/>
      <c r="F18" s="42"/>
      <c r="G18" s="43"/>
    </row>
    <row r="19" spans="1:7" ht="21.75" customHeight="1">
      <c r="A19" s="41"/>
      <c r="B19" s="65"/>
      <c r="C19" s="74"/>
      <c r="D19" s="41"/>
      <c r="E19" s="42"/>
      <c r="F19" s="42"/>
      <c r="G19" s="43"/>
    </row>
    <row r="20" spans="1:7" ht="21.75" customHeight="1">
      <c r="A20" s="41"/>
      <c r="B20" s="65"/>
      <c r="C20" s="74"/>
      <c r="D20" s="41"/>
      <c r="E20" s="42"/>
      <c r="F20" s="42"/>
      <c r="G20" s="43"/>
    </row>
    <row r="21" spans="1:7" ht="21.75" customHeight="1">
      <c r="A21" s="41"/>
      <c r="B21" s="65"/>
      <c r="C21" s="74"/>
      <c r="D21" s="41"/>
      <c r="E21" s="42"/>
      <c r="F21" s="42"/>
      <c r="G21" s="43"/>
    </row>
    <row r="22" spans="1:7" ht="21.75" customHeight="1">
      <c r="A22" s="41"/>
      <c r="B22" s="65"/>
      <c r="C22" s="74"/>
      <c r="D22" s="41"/>
      <c r="E22" s="42"/>
      <c r="F22" s="42"/>
      <c r="G22" s="43"/>
    </row>
    <row r="23" spans="1:7" ht="21.75" customHeight="1">
      <c r="A23" s="41"/>
      <c r="B23" s="65"/>
      <c r="C23" s="74"/>
      <c r="D23" s="41"/>
      <c r="E23" s="42"/>
      <c r="F23" s="42"/>
      <c r="G23" s="43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zoomScalePageLayoutView="0" workbookViewId="0" topLeftCell="A1">
      <selection activeCell="K17" sqref="K17"/>
    </sheetView>
  </sheetViews>
  <sheetFormatPr defaultColWidth="6.875" defaultRowHeight="12.75" customHeight="1"/>
  <cols>
    <col min="1" max="3" width="5.25390625" style="2" customWidth="1"/>
    <col min="4" max="4" width="16.625" style="2" customWidth="1"/>
    <col min="5" max="5" width="69.25390625" style="2" customWidth="1"/>
    <col min="6" max="6" width="18.75390625" style="2" customWidth="1"/>
    <col min="7" max="243" width="8.00390625" style="2" customWidth="1"/>
    <col min="244" max="16384" width="6.875" style="2" customWidth="1"/>
  </cols>
  <sheetData>
    <row r="1" spans="1:3" ht="25.5" customHeight="1">
      <c r="A1" s="158" t="s">
        <v>128</v>
      </c>
      <c r="B1" s="158"/>
      <c r="C1" s="158"/>
    </row>
    <row r="2" spans="1:243" ht="19.5" customHeight="1">
      <c r="A2" s="24"/>
      <c r="B2" s="25"/>
      <c r="C2" s="25"/>
      <c r="D2" s="25"/>
      <c r="E2" s="25"/>
      <c r="F2" s="76" t="s">
        <v>104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pans="1:243" ht="19.5" customHeight="1">
      <c r="A3" s="126" t="s">
        <v>139</v>
      </c>
      <c r="B3" s="126"/>
      <c r="C3" s="126"/>
      <c r="D3" s="126"/>
      <c r="E3" s="126"/>
      <c r="F3" s="126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19.5" customHeight="1">
      <c r="A4" s="28"/>
      <c r="B4" s="28"/>
      <c r="C4" s="28"/>
      <c r="D4" s="28"/>
      <c r="E4" s="28"/>
      <c r="F4" s="13" t="s">
        <v>1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19.5" customHeight="1">
      <c r="A5" s="36" t="s">
        <v>38</v>
      </c>
      <c r="B5" s="77"/>
      <c r="C5" s="78"/>
      <c r="D5" s="159" t="s">
        <v>39</v>
      </c>
      <c r="E5" s="128" t="s">
        <v>105</v>
      </c>
      <c r="F5" s="136" t="s">
        <v>41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ht="19.5" customHeight="1">
      <c r="A6" s="39" t="s">
        <v>48</v>
      </c>
      <c r="B6" s="38" t="s">
        <v>49</v>
      </c>
      <c r="C6" s="40" t="s">
        <v>50</v>
      </c>
      <c r="D6" s="159"/>
      <c r="E6" s="128"/>
      <c r="F6" s="136"/>
      <c r="G6" s="79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ht="21" customHeight="1">
      <c r="A7" s="65"/>
      <c r="B7" s="65"/>
      <c r="C7" s="65"/>
      <c r="D7" s="80"/>
      <c r="E7" s="80"/>
      <c r="F7" s="81"/>
      <c r="G7" s="79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</row>
    <row r="8" spans="1:6" ht="21" customHeight="1">
      <c r="A8" s="65"/>
      <c r="B8" s="65"/>
      <c r="C8" s="65"/>
      <c r="D8" s="80"/>
      <c r="E8" s="80"/>
      <c r="F8" s="81"/>
    </row>
    <row r="9" spans="1:6" ht="21" customHeight="1">
      <c r="A9" s="65"/>
      <c r="B9" s="65"/>
      <c r="C9" s="65"/>
      <c r="D9" s="80"/>
      <c r="E9" s="80"/>
      <c r="F9" s="81"/>
    </row>
    <row r="10" spans="1:6" ht="21" customHeight="1">
      <c r="A10" s="65"/>
      <c r="B10" s="65"/>
      <c r="C10" s="65"/>
      <c r="D10" s="80"/>
      <c r="E10" s="80"/>
      <c r="F10" s="81"/>
    </row>
    <row r="11" spans="1:6" ht="21" customHeight="1">
      <c r="A11" s="65"/>
      <c r="B11" s="65"/>
      <c r="C11" s="65"/>
      <c r="D11" s="80"/>
      <c r="E11" s="80"/>
      <c r="F11" s="81"/>
    </row>
    <row r="12" spans="1:6" ht="21" customHeight="1">
      <c r="A12" s="65"/>
      <c r="B12" s="65"/>
      <c r="C12" s="65"/>
      <c r="D12" s="80"/>
      <c r="E12" s="80"/>
      <c r="F12" s="81"/>
    </row>
    <row r="13" spans="1:6" ht="21" customHeight="1">
      <c r="A13" s="65"/>
      <c r="B13" s="65"/>
      <c r="C13" s="65"/>
      <c r="D13" s="80"/>
      <c r="E13" s="80"/>
      <c r="F13" s="81"/>
    </row>
    <row r="14" spans="1:6" ht="21" customHeight="1">
      <c r="A14" s="65"/>
      <c r="B14" s="65"/>
      <c r="C14" s="65"/>
      <c r="D14" s="80"/>
      <c r="E14" s="80"/>
      <c r="F14" s="81"/>
    </row>
    <row r="15" spans="1:6" ht="21" customHeight="1">
      <c r="A15" s="65"/>
      <c r="B15" s="65"/>
      <c r="C15" s="65"/>
      <c r="D15" s="80"/>
      <c r="E15" s="80"/>
      <c r="F15" s="81"/>
    </row>
    <row r="16" spans="1:6" ht="21" customHeight="1">
      <c r="A16" s="65"/>
      <c r="B16" s="65"/>
      <c r="C16" s="65"/>
      <c r="D16" s="80"/>
      <c r="E16" s="80"/>
      <c r="F16" s="81"/>
    </row>
    <row r="17" spans="1:6" ht="21" customHeight="1">
      <c r="A17" s="65"/>
      <c r="B17" s="65"/>
      <c r="C17" s="65"/>
      <c r="D17" s="80"/>
      <c r="E17" s="80"/>
      <c r="F17" s="81"/>
    </row>
    <row r="18" spans="1:6" ht="21" customHeight="1">
      <c r="A18" s="65"/>
      <c r="B18" s="65"/>
      <c r="C18" s="65"/>
      <c r="D18" s="80"/>
      <c r="E18" s="80"/>
      <c r="F18" s="81"/>
    </row>
    <row r="19" spans="1:6" ht="21" customHeight="1">
      <c r="A19" s="65"/>
      <c r="B19" s="65"/>
      <c r="C19" s="65"/>
      <c r="D19" s="80"/>
      <c r="E19" s="80"/>
      <c r="F19" s="81"/>
    </row>
    <row r="20" spans="1:6" ht="21" customHeight="1">
      <c r="A20" s="65"/>
      <c r="B20" s="65"/>
      <c r="C20" s="65"/>
      <c r="D20" s="80"/>
      <c r="E20" s="80"/>
      <c r="F20" s="81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9" sqref="C9"/>
    </sheetView>
  </sheetViews>
  <sheetFormatPr defaultColWidth="6.875" defaultRowHeight="12.75" customHeight="1"/>
  <cols>
    <col min="1" max="1" width="15.125" style="2" customWidth="1"/>
    <col min="2" max="2" width="35.62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ht="21.75" customHeight="1">
      <c r="A1" s="104" t="s">
        <v>129</v>
      </c>
    </row>
    <row r="2" spans="1:9" ht="19.5" customHeight="1">
      <c r="A2" s="12"/>
      <c r="B2" s="12"/>
      <c r="C2" s="12"/>
      <c r="D2" s="12"/>
      <c r="E2" s="67"/>
      <c r="F2" s="12"/>
      <c r="G2" s="12"/>
      <c r="H2" s="9" t="s">
        <v>106</v>
      </c>
      <c r="I2" s="68"/>
    </row>
    <row r="3" spans="1:9" ht="25.5" customHeight="1">
      <c r="A3" s="126" t="s">
        <v>140</v>
      </c>
      <c r="B3" s="126"/>
      <c r="C3" s="126"/>
      <c r="D3" s="126"/>
      <c r="E3" s="126"/>
      <c r="F3" s="126"/>
      <c r="G3" s="126"/>
      <c r="H3" s="126"/>
      <c r="I3" s="68"/>
    </row>
    <row r="4" spans="1:9" ht="19.5" customHeight="1">
      <c r="A4" s="83"/>
      <c r="B4" s="29"/>
      <c r="C4" s="29"/>
      <c r="D4" s="29"/>
      <c r="E4" s="29"/>
      <c r="F4" s="29"/>
      <c r="G4" s="29"/>
      <c r="H4" s="13" t="s">
        <v>1</v>
      </c>
      <c r="I4" s="68"/>
    </row>
    <row r="5" spans="1:9" ht="19.5" customHeight="1">
      <c r="A5" s="128" t="s">
        <v>107</v>
      </c>
      <c r="B5" s="128" t="s">
        <v>108</v>
      </c>
      <c r="C5" s="136" t="s">
        <v>109</v>
      </c>
      <c r="D5" s="136"/>
      <c r="E5" s="136"/>
      <c r="F5" s="136"/>
      <c r="G5" s="136"/>
      <c r="H5" s="136"/>
      <c r="I5" s="68"/>
    </row>
    <row r="6" spans="1:9" ht="19.5" customHeight="1">
      <c r="A6" s="128"/>
      <c r="B6" s="128"/>
      <c r="C6" s="160" t="s">
        <v>29</v>
      </c>
      <c r="D6" s="162" t="s">
        <v>110</v>
      </c>
      <c r="E6" s="84" t="s">
        <v>111</v>
      </c>
      <c r="F6" s="85"/>
      <c r="G6" s="85"/>
      <c r="H6" s="163" t="s">
        <v>112</v>
      </c>
      <c r="I6" s="68"/>
    </row>
    <row r="7" spans="1:9" ht="33.75" customHeight="1">
      <c r="A7" s="129"/>
      <c r="B7" s="129"/>
      <c r="C7" s="161"/>
      <c r="D7" s="133"/>
      <c r="E7" s="86" t="s">
        <v>43</v>
      </c>
      <c r="F7" s="87" t="s">
        <v>113</v>
      </c>
      <c r="G7" s="88" t="s">
        <v>114</v>
      </c>
      <c r="H7" s="157"/>
      <c r="I7" s="68"/>
    </row>
    <row r="8" spans="1:9" s="125" customFormat="1" ht="19.5" customHeight="1">
      <c r="A8" s="114" t="s">
        <v>184</v>
      </c>
      <c r="B8" s="119" t="s">
        <v>152</v>
      </c>
      <c r="C8" s="120">
        <v>0.8</v>
      </c>
      <c r="D8" s="121"/>
      <c r="E8" s="121"/>
      <c r="F8" s="121"/>
      <c r="G8" s="122"/>
      <c r="H8" s="123">
        <v>0.8</v>
      </c>
      <c r="I8" s="124"/>
    </row>
    <row r="9" spans="1:9" ht="19.5" customHeight="1">
      <c r="A9" s="105"/>
      <c r="B9" s="105"/>
      <c r="C9" s="105"/>
      <c r="D9" s="105"/>
      <c r="E9" s="106"/>
      <c r="F9" s="107"/>
      <c r="G9" s="107"/>
      <c r="H9" s="108"/>
      <c r="I9" s="89"/>
    </row>
    <row r="10" spans="1:9" ht="19.5" customHeight="1">
      <c r="A10" s="105"/>
      <c r="B10" s="105"/>
      <c r="C10" s="105"/>
      <c r="D10" s="105"/>
      <c r="E10" s="109"/>
      <c r="F10" s="105"/>
      <c r="G10" s="105"/>
      <c r="H10" s="108"/>
      <c r="I10" s="89"/>
    </row>
    <row r="11" spans="1:9" ht="19.5" customHeight="1">
      <c r="A11" s="105"/>
      <c r="B11" s="105"/>
      <c r="C11" s="105"/>
      <c r="D11" s="105"/>
      <c r="E11" s="109"/>
      <c r="F11" s="105"/>
      <c r="G11" s="105"/>
      <c r="H11" s="108"/>
      <c r="I11" s="89"/>
    </row>
    <row r="12" spans="1:9" ht="19.5" customHeight="1">
      <c r="A12" s="105"/>
      <c r="B12" s="105"/>
      <c r="C12" s="105"/>
      <c r="D12" s="105"/>
      <c r="E12" s="106"/>
      <c r="F12" s="105"/>
      <c r="G12" s="105"/>
      <c r="H12" s="108"/>
      <c r="I12" s="89"/>
    </row>
    <row r="13" spans="1:9" ht="19.5" customHeight="1">
      <c r="A13" s="105"/>
      <c r="B13" s="105"/>
      <c r="C13" s="105"/>
      <c r="D13" s="105"/>
      <c r="E13" s="106"/>
      <c r="F13" s="105"/>
      <c r="G13" s="105"/>
      <c r="H13" s="108"/>
      <c r="I13" s="89"/>
    </row>
    <row r="14" spans="1:9" ht="19.5" customHeight="1">
      <c r="A14" s="105"/>
      <c r="B14" s="105"/>
      <c r="C14" s="105"/>
      <c r="D14" s="105"/>
      <c r="E14" s="109"/>
      <c r="F14" s="105"/>
      <c r="G14" s="105"/>
      <c r="H14" s="108"/>
      <c r="I14" s="89"/>
    </row>
    <row r="15" spans="1:9" ht="19.5" customHeight="1">
      <c r="A15" s="105"/>
      <c r="B15" s="105"/>
      <c r="C15" s="105"/>
      <c r="D15" s="105"/>
      <c r="E15" s="109"/>
      <c r="F15" s="105"/>
      <c r="G15" s="105"/>
      <c r="H15" s="108"/>
      <c r="I15" s="89"/>
    </row>
    <row r="16" spans="1:9" ht="19.5" customHeight="1">
      <c r="A16" s="105"/>
      <c r="B16" s="105"/>
      <c r="C16" s="105"/>
      <c r="D16" s="105"/>
      <c r="E16" s="106"/>
      <c r="F16" s="105"/>
      <c r="G16" s="105"/>
      <c r="H16" s="108"/>
      <c r="I16" s="89"/>
    </row>
    <row r="17" spans="1:9" ht="19.5" customHeight="1">
      <c r="A17" s="105"/>
      <c r="B17" s="105"/>
      <c r="C17" s="105"/>
      <c r="D17" s="105"/>
      <c r="E17" s="106"/>
      <c r="F17" s="105"/>
      <c r="G17" s="105"/>
      <c r="H17" s="108"/>
      <c r="I17" s="89"/>
    </row>
    <row r="18" spans="1:9" ht="19.5" customHeight="1">
      <c r="A18" s="105"/>
      <c r="B18" s="105"/>
      <c r="C18" s="105"/>
      <c r="D18" s="105"/>
      <c r="E18" s="110"/>
      <c r="F18" s="105"/>
      <c r="G18" s="105"/>
      <c r="H18" s="108"/>
      <c r="I18" s="89"/>
    </row>
    <row r="19" spans="1:9" ht="19.5" customHeight="1">
      <c r="A19" s="105"/>
      <c r="B19" s="105"/>
      <c r="C19" s="105"/>
      <c r="D19" s="105"/>
      <c r="E19" s="109"/>
      <c r="F19" s="105"/>
      <c r="G19" s="105"/>
      <c r="H19" s="108"/>
      <c r="I19" s="89"/>
    </row>
    <row r="20" spans="1:9" ht="19.5" customHeight="1">
      <c r="A20" s="109"/>
      <c r="B20" s="109"/>
      <c r="C20" s="109"/>
      <c r="D20" s="109"/>
      <c r="E20" s="109"/>
      <c r="F20" s="105"/>
      <c r="G20" s="105"/>
      <c r="H20" s="108"/>
      <c r="I20" s="89"/>
    </row>
    <row r="21" spans="1:9" ht="19.5" customHeight="1">
      <c r="A21" s="108"/>
      <c r="B21" s="108"/>
      <c r="C21" s="108"/>
      <c r="D21" s="108"/>
      <c r="E21" s="111"/>
      <c r="F21" s="108"/>
      <c r="G21" s="108"/>
      <c r="H21" s="108"/>
      <c r="I21" s="89"/>
    </row>
    <row r="22" spans="1:9" ht="19.5" customHeight="1">
      <c r="A22" s="108"/>
      <c r="B22" s="108"/>
      <c r="C22" s="108"/>
      <c r="D22" s="108"/>
      <c r="E22" s="111"/>
      <c r="F22" s="108"/>
      <c r="G22" s="108"/>
      <c r="H22" s="108"/>
      <c r="I22" s="89"/>
    </row>
    <row r="23" spans="1:9" ht="19.5" customHeight="1">
      <c r="A23" s="108"/>
      <c r="B23" s="108"/>
      <c r="C23" s="108"/>
      <c r="D23" s="108"/>
      <c r="E23" s="111"/>
      <c r="F23" s="108"/>
      <c r="G23" s="108"/>
      <c r="H23" s="108"/>
      <c r="I23" s="89"/>
    </row>
    <row r="24" spans="1:9" ht="19.5" customHeight="1">
      <c r="A24" s="108"/>
      <c r="B24" s="108"/>
      <c r="C24" s="108"/>
      <c r="D24" s="108"/>
      <c r="E24" s="111"/>
      <c r="F24" s="108"/>
      <c r="G24" s="108"/>
      <c r="H24" s="108"/>
      <c r="I24" s="89"/>
    </row>
    <row r="25" spans="1:9" ht="19.5" customHeight="1">
      <c r="A25" s="108"/>
      <c r="B25" s="108"/>
      <c r="C25" s="108"/>
      <c r="D25" s="108"/>
      <c r="E25" s="111"/>
      <c r="F25" s="108"/>
      <c r="G25" s="108"/>
      <c r="H25" s="108"/>
      <c r="I25" s="89"/>
    </row>
    <row r="26" spans="1:9" ht="19.5" customHeight="1">
      <c r="A26" s="108"/>
      <c r="B26" s="108"/>
      <c r="C26" s="108"/>
      <c r="D26" s="108"/>
      <c r="E26" s="111"/>
      <c r="F26" s="108"/>
      <c r="G26" s="108"/>
      <c r="H26" s="108"/>
      <c r="I26" s="89"/>
    </row>
    <row r="27" spans="1:9" ht="19.5" customHeight="1">
      <c r="A27" s="108"/>
      <c r="B27" s="108"/>
      <c r="C27" s="108"/>
      <c r="D27" s="108"/>
      <c r="E27" s="111"/>
      <c r="F27" s="108"/>
      <c r="G27" s="108"/>
      <c r="H27" s="108"/>
      <c r="I27" s="89"/>
    </row>
    <row r="28" spans="1:9" ht="19.5" customHeight="1">
      <c r="A28" s="108"/>
      <c r="B28" s="108"/>
      <c r="C28" s="108"/>
      <c r="D28" s="108"/>
      <c r="E28" s="111"/>
      <c r="F28" s="108"/>
      <c r="G28" s="108"/>
      <c r="H28" s="108"/>
      <c r="I28" s="89"/>
    </row>
    <row r="29" spans="1:9" ht="19.5" customHeight="1">
      <c r="A29" s="108"/>
      <c r="B29" s="108"/>
      <c r="C29" s="108"/>
      <c r="D29" s="108"/>
      <c r="E29" s="111"/>
      <c r="F29" s="108"/>
      <c r="G29" s="108"/>
      <c r="H29" s="108"/>
      <c r="I29" s="89"/>
    </row>
    <row r="30" spans="1:9" ht="19.5" customHeight="1">
      <c r="A30" s="108"/>
      <c r="B30" s="108"/>
      <c r="C30" s="108"/>
      <c r="D30" s="108"/>
      <c r="E30" s="111"/>
      <c r="F30" s="108"/>
      <c r="G30" s="108"/>
      <c r="H30" s="108"/>
      <c r="I30" s="89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2018-03-09T04:46:39Z</dcterms:modified>
  <cp:category/>
  <cp:version/>
  <cp:contentType/>
  <cp:contentStatus/>
</cp:coreProperties>
</file>